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m\Projects\U19\ABMP\"/>
    </mc:Choice>
  </mc:AlternateContent>
  <bookViews>
    <workbookView xWindow="0" yWindow="0" windowWidth="28800" windowHeight="12435" tabRatio="892" activeTab="1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52511"/>
</workbook>
</file>

<file path=xl/calcChain.xml><?xml version="1.0" encoding="utf-8"?>
<calcChain xmlns="http://schemas.openxmlformats.org/spreadsheetml/2006/main">
  <c r="D11" i="22" l="1"/>
  <c r="D10" i="2" l="1"/>
  <c r="D4" i="11" l="1"/>
</calcChain>
</file>

<file path=xl/sharedStrings.xml><?xml version="1.0" encoding="utf-8"?>
<sst xmlns="http://schemas.openxmlformats.org/spreadsheetml/2006/main" count="662" uniqueCount="528">
  <si>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</si>
  <si>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</si>
  <si>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</si>
  <si>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</si>
  <si>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</si>
  <si>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</si>
  <si>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</si>
  <si>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</si>
  <si>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</si>
  <si>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</si>
  <si>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</si>
  <si>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</si>
  <si>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</si>
  <si>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</si>
  <si>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</si>
  <si>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</si>
  <si>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</si>
  <si>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</si>
  <si>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</si>
  <si>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</si>
  <si>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</si>
  <si>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</si>
  <si>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</si>
  <si>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</si>
  <si>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</si>
  <si>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</si>
  <si>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</si>
  <si>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</si>
  <si>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</si>
  <si>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</si>
  <si>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</si>
  <si>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</si>
  <si>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</si>
  <si>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</si>
  <si>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</si>
  <si>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</si>
  <si>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</si>
  <si>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</si>
  <si>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</si>
  <si>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</si>
  <si>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</si>
  <si>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</si>
  <si>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</si>
  <si>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</si>
  <si>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</si>
  <si>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</si>
  <si>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</si>
  <si>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</si>
  <si>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</si>
  <si>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</si>
  <si>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</si>
  <si>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</si>
  <si>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</si>
  <si>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</si>
  <si>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</si>
  <si>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</si>
  <si>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</si>
  <si>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</si>
  <si>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</si>
  <si>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</si>
  <si>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</si>
  <si>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</si>
  <si>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</si>
  <si>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</si>
  <si>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</si>
  <si>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</si>
  <si>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</si>
  <si>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</si>
  <si>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</si>
  <si>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</si>
  <si>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</si>
  <si>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</si>
  <si>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</si>
  <si>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</si>
  <si>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</si>
  <si>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</si>
  <si>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</si>
  <si>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</si>
  <si>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</si>
  <si>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</si>
  <si>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</si>
  <si>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</si>
  <si>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</si>
  <si>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</si>
  <si>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</si>
  <si>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</si>
  <si>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</si>
  <si>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</si>
  <si>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</si>
  <si>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</si>
  <si>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</si>
  <si>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</si>
  <si>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</si>
  <si>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</si>
  <si>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</si>
  <si>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</si>
  <si>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</si>
  <si>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</si>
  <si>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</si>
  <si>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</si>
  <si>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</si>
  <si>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</si>
  <si>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</si>
  <si>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</si>
  <si>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</si>
  <si>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</si>
  <si>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</si>
  <si>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</si>
  <si>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</si>
  <si>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</si>
  <si>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</si>
  <si>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</si>
  <si>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</si>
  <si>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</si>
  <si>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</si>
  <si>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</si>
  <si>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</si>
  <si>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</si>
  <si>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</si>
  <si>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</si>
  <si>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</si>
  <si>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</si>
  <si>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</si>
  <si>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</si>
  <si>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</si>
  <si>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</si>
  <si>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</si>
  <si>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</si>
  <si>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</si>
  <si>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</si>
  <si>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</si>
  <si>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</si>
  <si>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</si>
  <si>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</si>
  <si>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</si>
  <si>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</si>
  <si>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</si>
  <si>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</si>
  <si>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</si>
  <si>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</si>
  <si>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</si>
  <si>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</si>
  <si>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</si>
  <si>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</si>
  <si>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</si>
  <si>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</si>
  <si>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</si>
  <si>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</si>
  <si>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</si>
  <si>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</si>
  <si>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</si>
  <si>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</si>
  <si>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</si>
  <si>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</si>
  <si>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</si>
  <si>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</si>
  <si>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</si>
  <si>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</si>
  <si>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</si>
  <si>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</si>
  <si>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</si>
  <si>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</si>
  <si>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</si>
  <si>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</si>
  <si>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</si>
  <si>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</si>
  <si>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</si>
  <si>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</si>
  <si>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</si>
  <si>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</si>
  <si>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</si>
  <si>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</si>
  <si>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</si>
  <si>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</si>
  <si>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</si>
  <si>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</si>
  <si>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</si>
  <si>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</si>
  <si>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</si>
  <si>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</si>
  <si>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</si>
  <si>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</si>
  <si>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</si>
  <si>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</si>
  <si>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</si>
  <si>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</si>
  <si>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</si>
  <si>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</si>
  <si>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</si>
  <si>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</si>
  <si>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</si>
  <si>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</si>
  <si>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</si>
  <si>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</si>
  <si>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</si>
  <si>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</si>
  <si>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</si>
  <si>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</si>
  <si>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</si>
  <si>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</si>
  <si>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</si>
  <si>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</si>
  <si>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</si>
  <si>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</si>
  <si>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</si>
  <si>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</si>
  <si>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</si>
  <si>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</si>
  <si>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</si>
  <si>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</si>
  <si>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</si>
  <si>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</si>
  <si>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</si>
  <si>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</si>
  <si>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</si>
  <si>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</si>
  <si>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</si>
  <si>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</si>
  <si>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</si>
  <si>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</si>
  <si>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</si>
  <si>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</si>
  <si>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</si>
  <si>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</si>
  <si>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</si>
  <si>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</si>
  <si>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</si>
  <si>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</si>
  <si>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</si>
  <si>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</si>
  <si>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</si>
  <si>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</si>
  <si>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</si>
  <si>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</si>
  <si>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</si>
  <si>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</si>
  <si>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</si>
  <si>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</si>
  <si>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</si>
  <si>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</si>
  <si>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</si>
  <si>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</si>
  <si>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</si>
  <si>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</si>
  <si>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</si>
  <si>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</si>
  <si>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</si>
  <si>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</si>
  <si>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</si>
  <si>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</si>
  <si>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</si>
  <si>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</si>
  <si>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</si>
  <si>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</si>
  <si>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</si>
  <si>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</si>
  <si>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</si>
  <si>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</si>
  <si>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</si>
  <si>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</si>
  <si>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</si>
  <si>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</si>
  <si>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</si>
  <si>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</si>
  <si>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</si>
  <si>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</si>
  <si>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</si>
  <si>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</si>
  <si>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</si>
  <si>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</si>
  <si>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</si>
  <si>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</si>
  <si>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</si>
  <si>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</si>
  <si>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</si>
  <si>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</si>
  <si>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</si>
  <si>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</si>
  <si>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</si>
  <si>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</si>
  <si>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</si>
  <si>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</si>
  <si>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</si>
  <si>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</si>
  <si>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</si>
  <si>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</si>
  <si>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</si>
  <si>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</si>
  <si>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</si>
  <si>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</si>
  <si>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</si>
  <si>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</si>
  <si>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</si>
  <si>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</si>
  <si>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</si>
  <si>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</si>
  <si>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</si>
  <si>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</si>
  <si>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</si>
  <si>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</si>
  <si>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</si>
  <si>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</si>
  <si>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</si>
  <si>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</si>
  <si>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</si>
  <si>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</si>
  <si>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</si>
  <si>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</si>
  <si>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</si>
  <si>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</si>
  <si>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</si>
  <si>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</si>
  <si>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</si>
  <si>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</si>
  <si>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</si>
  <si>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</si>
  <si>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</si>
  <si>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</si>
  <si>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</si>
  <si>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</si>
  <si>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</si>
  <si>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</si>
  <si>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</si>
  <si>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</si>
  <si>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</si>
  <si>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</si>
  <si>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</si>
  <si>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</si>
  <si>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</si>
  <si>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</si>
  <si>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</si>
  <si>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</si>
  <si>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</si>
  <si>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</si>
  <si>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</si>
  <si>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</si>
  <si>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</si>
  <si>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</si>
  <si>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</si>
  <si>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</si>
  <si>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</si>
  <si>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</si>
  <si>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</si>
  <si>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</si>
  <si>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</si>
  <si>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</si>
  <si>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</si>
  <si>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</si>
  <si>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</si>
  <si>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</si>
  <si>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</si>
  <si>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</si>
  <si>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</si>
  <si>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</si>
  <si>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</si>
  <si>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</si>
  <si>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</si>
  <si>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</si>
  <si>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</si>
  <si>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</si>
  <si>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</si>
  <si>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</si>
  <si>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</si>
  <si>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</si>
  <si>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</si>
  <si>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</si>
  <si>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</si>
  <si>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</si>
  <si>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</si>
  <si>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</si>
  <si>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</si>
  <si>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</si>
  <si>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</si>
  <si>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</si>
  <si>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</si>
  <si>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</si>
  <si>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</si>
  <si>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</si>
  <si>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</si>
  <si>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</si>
  <si>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</si>
  <si>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</si>
  <si>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</si>
  <si>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</si>
  <si>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</si>
  <si>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</si>
  <si>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</si>
  <si>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</si>
  <si>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</si>
  <si>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</si>
  <si>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</si>
  <si>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</si>
  <si>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</si>
  <si>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</si>
  <si>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</si>
  <si>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</si>
  <si>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</si>
  <si>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</si>
  <si>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</si>
  <si>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</si>
  <si>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</si>
  <si>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</si>
  <si>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</si>
  <si>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</si>
  <si>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</si>
  <si>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</si>
  <si>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</si>
  <si>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</si>
  <si>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</si>
  <si>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</si>
  <si>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</si>
  <si>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</si>
  <si>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</si>
  <si>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</si>
  <si>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</si>
  <si>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</si>
  <si>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</si>
  <si>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</si>
  <si>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</si>
  <si>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</si>
  <si>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</si>
  <si>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</si>
  <si>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</si>
  <si>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</si>
  <si>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</si>
  <si>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</si>
  <si>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</si>
  <si>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</si>
  <si>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</si>
  <si>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</si>
  <si>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</si>
  <si>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</si>
  <si>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</si>
  <si>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</si>
  <si>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</si>
  <si>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</si>
  <si>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</si>
  <si>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</si>
  <si>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</si>
  <si>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</si>
  <si>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</si>
  <si>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</si>
  <si>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</si>
  <si>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</si>
  <si>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</si>
  <si>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</si>
  <si>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</si>
  <si>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</si>
  <si>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</si>
  <si>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</si>
  <si>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</si>
  <si>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</si>
  <si>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</si>
  <si>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</si>
  <si>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</si>
  <si>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</si>
  <si>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</si>
  <si>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</si>
  <si>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</si>
  <si>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</si>
  <si>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</si>
  <si>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</si>
  <si>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</si>
  <si>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</si>
  <si>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</si>
  <si>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</si>
  <si>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</si>
  <si>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</si>
  <si>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</si>
  <si>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</si>
  <si>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</si>
  <si>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</si>
  <si>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</si>
  <si>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</si>
  <si>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</si>
  <si>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</si>
  <si>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</si>
  <si>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</si>
  <si>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FLUTE: Functionalizing Lists of Unknown TB Entities</t>
  </si>
  <si>
    <t>NIH U19</t>
  </si>
  <si>
    <t>Weill Cornell Medical College, NY</t>
  </si>
  <si>
    <t>Rhee</t>
  </si>
  <si>
    <t>Kyu</t>
  </si>
  <si>
    <t>kyr9001@med.cornell.edu</t>
  </si>
  <si>
    <t>timecourse</t>
  </si>
  <si>
    <t>functional genomics of proteins of unknown function in M. tuberculosis</t>
  </si>
  <si>
    <t>replicate</t>
  </si>
  <si>
    <t>timepoint (min)</t>
  </si>
  <si>
    <t>Microbiology and Immunology</t>
  </si>
  <si>
    <t>protein expression</t>
  </si>
  <si>
    <t>extract was lyophilized and resuspended in 20 mM Tris-HCL pH 8.0</t>
  </si>
  <si>
    <t>frozen at -80C</t>
  </si>
  <si>
    <t>70% acetonitrile</t>
  </si>
  <si>
    <t>cell pellet frozen at -80C</t>
  </si>
  <si>
    <t>centrifugation followed by aspiration of supernatant and lyophilization</t>
  </si>
  <si>
    <t>Aqueous normal phase diamond hydride</t>
  </si>
  <si>
    <t>ANPpos/ANP neg</t>
  </si>
  <si>
    <t>Agilent 1290</t>
  </si>
  <si>
    <t>Microsolv Diamond hydride 4 micron, 150 mm column</t>
  </si>
  <si>
    <t>0.4 ml/min</t>
  </si>
  <si>
    <t>H20 +0.2% formic acid</t>
  </si>
  <si>
    <t>acetonitrile + 0.2% formic acid</t>
  </si>
  <si>
    <t>50% methanol</t>
  </si>
  <si>
    <t>24 minutes</t>
  </si>
  <si>
    <t>Rhee Lab</t>
  </si>
  <si>
    <t>XCMS online</t>
  </si>
  <si>
    <t>5 ppm</t>
  </si>
  <si>
    <t>135V</t>
  </si>
  <si>
    <t>50-1200</t>
  </si>
  <si>
    <t>10 l/min</t>
  </si>
  <si>
    <t>polypropylene microfuge tubes</t>
  </si>
  <si>
    <t>Agilent polypropylene conical bottom vials</t>
  </si>
  <si>
    <t>3 replicates X 3 timepoints</t>
  </si>
  <si>
    <t>11/13/2015</t>
  </si>
  <si>
    <t>ABMP of M. tuberculosis H37Rv Rv3280</t>
  </si>
  <si>
    <t>Rv3280</t>
  </si>
  <si>
    <t>Rv3280_A_0</t>
  </si>
  <si>
    <t>Rv3280_B_0</t>
  </si>
  <si>
    <t>Rv3280_C_0</t>
  </si>
  <si>
    <t>Rv3280_A_15</t>
  </si>
  <si>
    <t>Rv3280_B_15</t>
  </si>
  <si>
    <t>Rv3280_C_15</t>
  </si>
  <si>
    <t>Rv3280_A_30</t>
  </si>
  <si>
    <t>Rv3280_B_30</t>
  </si>
  <si>
    <t>Rv3280_C_30</t>
  </si>
  <si>
    <t>Rv3280 from M. tuberculosis H37Rv was expressed in E. coli cells and purified...</t>
  </si>
  <si>
    <t>10 uM enzyme incubated at 25C in M. bovis whole-cell extract</t>
  </si>
  <si>
    <t>Rv3280.xlsx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</si>
</sst>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4" fillId="4" borderId="0" xfId="0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9" fillId="4" borderId="0" xfId="0" applyFont="1" applyFill="1" applyBorder="1" applyProtection="1"/>
    <xf numFmtId="0" fontId="0" fillId="0" borderId="0" xfId="0" applyProtection="1">
      <protection locked="0"/>
    </xf>
    <xf numFmtId="0" fontId="5" fillId="4" borderId="0" xfId="0" applyFont="1" applyFill="1" applyBorder="1" applyProtection="1"/>
    <xf numFmtId="0" fontId="5" fillId="0" borderId="0" xfId="0" applyFont="1" applyProtection="1">
      <protection locked="0"/>
    </xf>
    <xf numFmtId="0" fontId="11" fillId="0" borderId="0" xfId="0" applyFont="1" applyBorder="1" applyProtection="1">
      <protection locked="0"/>
    </xf>
    <xf numFmtId="0" fontId="1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7" fillId="3" borderId="2" xfId="0" applyFont="1" applyFill="1" applyBorder="1" applyAlignment="1" applyProtection="1">
      <alignment horizontal="left" vertical="top" wrapText="1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5" fillId="3" borderId="0" xfId="0" applyFont="1" applyFill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horizontal="left" vertical="top"/>
    </xf>
    <xf numFmtId="0" fontId="7" fillId="5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7" fillId="2" borderId="0" xfId="0" applyFont="1" applyFill="1" applyAlignment="1" applyProtection="1">
      <alignment horizontal="left" vertical="top" wrapText="1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10" fillId="5" borderId="0" xfId="0" applyFont="1" applyFill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7" fillId="7" borderId="2" xfId="0" applyFont="1" applyFill="1" applyBorder="1" applyAlignment="1" applyProtection="1">
      <alignment horizontal="left" vertical="top" wrapText="1"/>
    </xf>
    <xf numFmtId="49" fontId="9" fillId="0" borderId="0" xfId="0" applyNumberFormat="1" applyFont="1" applyBorder="1" applyProtection="1">
      <protection locked="0"/>
    </xf>
    <xf numFmtId="0" fontId="5" fillId="0" borderId="0" xfId="0" applyFont="1" applyBorder="1"/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8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5" fillId="9" borderId="0" xfId="0" applyFont="1" applyFill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8" fillId="9" borderId="0" xfId="0" applyFont="1" applyFill="1" applyAlignment="1" applyProtection="1">
      <alignment horizontal="left" vertical="top" wrapText="1"/>
    </xf>
    <xf numFmtId="0" fontId="11" fillId="0" borderId="0" xfId="0" applyFont="1" applyBorder="1"/>
    <xf numFmtId="0" fontId="7" fillId="10" borderId="2" xfId="0" applyFont="1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0" fontId="13" fillId="0" borderId="0" xfId="0" applyFont="1"/>
    <xf numFmtId="0" fontId="6" fillId="11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8" borderId="2" xfId="0" applyFont="1" applyFill="1" applyBorder="1" applyAlignment="1">
      <alignment horizontal="left" vertical="top" wrapText="1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6" fillId="8" borderId="0" xfId="0" applyFont="1" applyFill="1" applyAlignment="1">
      <alignment horizontal="left" vertical="top" wrapText="1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/>
    <xf numFmtId="0" fontId="10" fillId="8" borderId="0" xfId="0" applyFont="1" applyFill="1" applyAlignment="1">
      <alignment horizontal="left" vertical="top" wrapText="1"/>
    </xf>
    <xf numFmtId="0" fontId="10" fillId="0" borderId="0" xfId="0" applyFont="1" applyBorder="1" applyProtection="1">
      <protection locked="0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  <protection locked="0"/>
    </xf>
    <xf numFmtId="0" fontId="5" fillId="12" borderId="0" xfId="0" applyFont="1" applyFill="1" applyBorder="1" applyAlignment="1" applyProtection="1">
      <alignment horizontal="left" vertical="top" wrapText="1"/>
    </xf>
    <xf numFmtId="0" fontId="7" fillId="5" borderId="0" xfId="0" applyFont="1" applyFill="1" applyAlignment="1" applyProtection="1">
      <alignment horizontal="center" vertical="top"/>
      <protection locked="0"/>
    </xf>
    <xf numFmtId="0" fontId="5" fillId="6" borderId="0" xfId="0" applyFont="1" applyFill="1" applyAlignment="1" applyProtection="1">
      <alignment horizontal="center" vertical="top"/>
    </xf>
    <xf numFmtId="0" fontId="1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vertical="center" indent="6"/>
    </xf>
    <xf numFmtId="49" fontId="5" fillId="0" borderId="0" xfId="0" applyNumberFormat="1" applyFont="1" applyBorder="1" applyProtection="1">
      <protection locked="0"/>
    </xf>
    <xf numFmtId="0" fontId="9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  <protection locked="0"/>
    </xf>
    <xf numFmtId="0" fontId="5" fillId="6" borderId="0" xfId="0" applyFont="1" applyFill="1" applyAlignment="1" applyProtection="1">
      <alignment vertical="top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7" fillId="6" borderId="0" xfId="0" applyFont="1" applyFill="1" applyAlignment="1" applyProtection="1">
      <alignment horizontal="left" vertical="top" wrapText="1"/>
    </xf>
    <xf numFmtId="0" fontId="7" fillId="11" borderId="0" xfId="0" applyFont="1" applyFill="1" applyAlignment="1" applyProtection="1">
      <alignment horizontal="left" vertical="top" wrapText="1"/>
    </xf>
    <xf numFmtId="0" fontId="10" fillId="6" borderId="0" xfId="0" applyFont="1" applyFill="1" applyAlignment="1" applyProtection="1">
      <alignment horizontal="left" vertical="top" wrapText="1"/>
    </xf>
    <xf numFmtId="0" fontId="8" fillId="6" borderId="0" xfId="0" applyFont="1" applyFill="1" applyAlignment="1" applyProtection="1">
      <alignment horizontal="left" vertical="top" wrapText="1"/>
    </xf>
    <xf numFmtId="0" fontId="8" fillId="12" borderId="0" xfId="0" applyFont="1" applyFill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" fillId="0" borderId="0" xfId="0" applyNumberFormat="1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zoomScaleNormal="100" workbookViewId="0"/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251</v>
      </c>
      <c r="D1" s="17" t="s">
        <v>252</v>
      </c>
    </row>
    <row r="2" spans="1:22" s="21" customFormat="1" ht="12.75" customHeight="1" x14ac:dyDescent="0.2">
      <c r="A2" s="100" t="s">
        <v>91</v>
      </c>
      <c r="B2" s="24"/>
      <c r="C2" s="100" t="s">
        <v>253</v>
      </c>
      <c r="D2" s="20" t="s">
        <v>478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256</v>
      </c>
      <c r="D3" s="20" t="s">
        <v>479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75" t="s">
        <v>254</v>
      </c>
      <c r="D4" s="20" t="s">
        <v>485</v>
      </c>
    </row>
    <row r="5" spans="1:22" x14ac:dyDescent="0.2">
      <c r="C5" s="100" t="s">
        <v>25</v>
      </c>
      <c r="D5" s="20" t="s">
        <v>480</v>
      </c>
      <c r="E5" s="125" t="s">
        <v>473</v>
      </c>
    </row>
    <row r="6" spans="1:22" x14ac:dyDescent="0.2">
      <c r="C6" s="100" t="s">
        <v>26</v>
      </c>
      <c r="D6" s="20" t="s">
        <v>488</v>
      </c>
    </row>
    <row r="7" spans="1:22" x14ac:dyDescent="0.2">
      <c r="C7" s="74" t="s">
        <v>1</v>
      </c>
      <c r="D7" s="20"/>
    </row>
    <row r="8" spans="1:22" x14ac:dyDescent="0.2">
      <c r="C8" s="74" t="s">
        <v>255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265</v>
      </c>
      <c r="D9" s="20" t="s">
        <v>481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266</v>
      </c>
      <c r="D10" s="20" t="s">
        <v>482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455</v>
      </c>
      <c r="D11" s="115" t="e">
        <f>VLOOKUP(Project!D6,Ontology!D:E,2,FALSE)</f>
        <v>#N/A</v>
      </c>
    </row>
    <row r="12" spans="1:22" x14ac:dyDescent="0.2">
      <c r="C12" s="100" t="s">
        <v>27</v>
      </c>
      <c r="D12" t="s">
        <v>483</v>
      </c>
    </row>
    <row r="13" spans="1:22" x14ac:dyDescent="0.2">
      <c r="C13" s="74" t="s">
        <v>3</v>
      </c>
      <c r="D13" s="20"/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50"/>
  <sheetViews>
    <sheetView workbookViewId="0">
      <selection activeCell="C3" sqref="C3"/>
    </sheetView>
  </sheetViews>
  <sheetFormatPr defaultColWidth="9.140625" defaultRowHeight="12.75" x14ac:dyDescent="0.2"/>
  <cols>
    <col min="1" max="1" width="21.5703125" style="9" customWidth="1"/>
    <col min="2" max="2" width="9.140625" style="9" customWidth="1"/>
    <col min="3" max="3" width="38.85546875" style="11" bestFit="1" customWidth="1"/>
    <col min="4" max="5" width="37.140625" style="9" customWidth="1"/>
    <col min="6" max="6" width="50.5703125" style="9" customWidth="1"/>
    <col min="7" max="9" width="9.140625" style="9"/>
    <col min="10" max="10" width="29.85546875" style="9" bestFit="1" customWidth="1"/>
    <col min="11" max="11" width="18.85546875" style="9" bestFit="1" customWidth="1"/>
    <col min="12" max="12" width="10.7109375" style="9" bestFit="1" customWidth="1"/>
    <col min="13" max="16384" width="9.140625" style="9"/>
  </cols>
  <sheetData>
    <row r="1" spans="1:6" s="61" customFormat="1" ht="13.5" thickBot="1" x14ac:dyDescent="0.25">
      <c r="C1" s="65" t="s">
        <v>182</v>
      </c>
      <c r="D1" s="70" t="s">
        <v>66</v>
      </c>
      <c r="E1" s="70" t="s">
        <v>66</v>
      </c>
    </row>
    <row r="2" spans="1:6" s="61" customFormat="1" ht="12.75" customHeight="1" x14ac:dyDescent="0.2">
      <c r="A2" s="99" t="s">
        <v>316</v>
      </c>
      <c r="C2" s="71" t="s">
        <v>181</v>
      </c>
      <c r="D2" s="61" t="s">
        <v>65</v>
      </c>
      <c r="E2" s="61" t="s">
        <v>65</v>
      </c>
    </row>
    <row r="3" spans="1:6" s="61" customFormat="1" ht="12.75" customHeight="1" x14ac:dyDescent="0.2">
      <c r="A3" s="61" t="s">
        <v>22</v>
      </c>
      <c r="C3" s="99" t="s">
        <v>436</v>
      </c>
      <c r="D3" s="119"/>
      <c r="E3" s="119"/>
      <c r="F3" s="124" t="s">
        <v>477</v>
      </c>
    </row>
    <row r="4" spans="1:6" s="61" customFormat="1" ht="12.75" customHeight="1" x14ac:dyDescent="0.2">
      <c r="A4" s="113" t="s">
        <v>321</v>
      </c>
      <c r="C4" s="99" t="s">
        <v>315</v>
      </c>
      <c r="D4" s="119"/>
      <c r="E4" s="119"/>
      <c r="F4" s="124" t="s">
        <v>477</v>
      </c>
    </row>
    <row r="5" spans="1:6" s="61" customFormat="1" ht="12.75" customHeight="1" x14ac:dyDescent="0.2">
      <c r="A5" s="113" t="s">
        <v>322</v>
      </c>
      <c r="C5" s="99" t="s">
        <v>364</v>
      </c>
      <c r="D5" s="119" t="s">
        <v>366</v>
      </c>
      <c r="E5" s="119" t="s">
        <v>367</v>
      </c>
      <c r="F5" s="124" t="s">
        <v>476</v>
      </c>
    </row>
    <row r="6" spans="1:6" s="61" customFormat="1" ht="12.75" customHeight="1" x14ac:dyDescent="0.2">
      <c r="A6" s="113" t="s">
        <v>323</v>
      </c>
      <c r="C6" s="67" t="s">
        <v>189</v>
      </c>
      <c r="D6" s="120"/>
      <c r="E6" s="120"/>
    </row>
    <row r="7" spans="1:6" s="61" customFormat="1" x14ac:dyDescent="0.2">
      <c r="C7" s="67" t="s">
        <v>171</v>
      </c>
      <c r="D7" s="120">
        <v>3500</v>
      </c>
      <c r="E7" s="120">
        <v>3500</v>
      </c>
    </row>
    <row r="8" spans="1:6" s="61" customFormat="1" x14ac:dyDescent="0.2">
      <c r="C8" s="67" t="s">
        <v>190</v>
      </c>
      <c r="D8" s="120"/>
      <c r="E8" s="120"/>
    </row>
    <row r="9" spans="1:6" s="61" customFormat="1" x14ac:dyDescent="0.2">
      <c r="C9" s="67" t="s">
        <v>191</v>
      </c>
      <c r="D9" s="120"/>
      <c r="E9" s="120"/>
    </row>
    <row r="10" spans="1:6" s="61" customFormat="1" x14ac:dyDescent="0.2">
      <c r="C10" s="71" t="s">
        <v>192</v>
      </c>
      <c r="D10" s="120" t="s">
        <v>509</v>
      </c>
      <c r="E10" s="120" t="s">
        <v>509</v>
      </c>
    </row>
    <row r="11" spans="1:6" s="61" customFormat="1" x14ac:dyDescent="0.2">
      <c r="C11" s="71" t="s">
        <v>193</v>
      </c>
      <c r="D11" s="120">
        <v>250</v>
      </c>
      <c r="E11" s="120">
        <v>250</v>
      </c>
    </row>
    <row r="12" spans="1:6" s="61" customFormat="1" x14ac:dyDescent="0.2">
      <c r="C12" s="71" t="s">
        <v>194</v>
      </c>
      <c r="D12" s="120" t="s">
        <v>507</v>
      </c>
      <c r="E12" s="120" t="s">
        <v>507</v>
      </c>
    </row>
    <row r="13" spans="1:6" s="61" customFormat="1" x14ac:dyDescent="0.2">
      <c r="C13" s="67" t="s">
        <v>195</v>
      </c>
      <c r="D13" s="120"/>
      <c r="E13" s="120"/>
    </row>
    <row r="14" spans="1:6" s="61" customFormat="1" x14ac:dyDescent="0.2">
      <c r="C14" s="67" t="s">
        <v>196</v>
      </c>
      <c r="D14" s="120"/>
      <c r="E14" s="120"/>
    </row>
    <row r="15" spans="1:6" s="61" customFormat="1" x14ac:dyDescent="0.2">
      <c r="C15" s="67" t="s">
        <v>197</v>
      </c>
      <c r="D15" s="120"/>
      <c r="E15" s="120"/>
    </row>
    <row r="16" spans="1:6" s="61" customFormat="1" x14ac:dyDescent="0.2">
      <c r="C16" s="67" t="s">
        <v>198</v>
      </c>
      <c r="D16" s="120"/>
      <c r="E16" s="120"/>
    </row>
    <row r="17" spans="3:5" s="61" customFormat="1" x14ac:dyDescent="0.2">
      <c r="C17" s="67" t="s">
        <v>199</v>
      </c>
      <c r="D17" s="120"/>
      <c r="E17" s="120"/>
    </row>
    <row r="18" spans="3:5" s="61" customFormat="1" x14ac:dyDescent="0.2">
      <c r="C18" s="67" t="s">
        <v>183</v>
      </c>
      <c r="D18" s="120"/>
      <c r="E18" s="120"/>
    </row>
    <row r="19" spans="3:5" s="61" customFormat="1" x14ac:dyDescent="0.2">
      <c r="C19" s="67" t="s">
        <v>200</v>
      </c>
      <c r="D19" s="120"/>
      <c r="E19" s="120"/>
    </row>
    <row r="20" spans="3:5" s="61" customFormat="1" x14ac:dyDescent="0.2">
      <c r="C20" s="67" t="s">
        <v>201</v>
      </c>
      <c r="D20" s="120"/>
      <c r="E20" s="120"/>
    </row>
    <row r="21" spans="3:5" s="61" customFormat="1" x14ac:dyDescent="0.2">
      <c r="C21" s="71" t="s">
        <v>202</v>
      </c>
      <c r="D21" s="120" t="s">
        <v>506</v>
      </c>
      <c r="E21" s="120" t="s">
        <v>506</v>
      </c>
    </row>
    <row r="22" spans="3:5" s="61" customFormat="1" x14ac:dyDescent="0.2">
      <c r="C22" s="67" t="s">
        <v>203</v>
      </c>
      <c r="D22" s="120"/>
      <c r="E22" s="120"/>
    </row>
    <row r="23" spans="3:5" s="61" customFormat="1" x14ac:dyDescent="0.2">
      <c r="C23" s="67" t="s">
        <v>204</v>
      </c>
      <c r="D23" s="120"/>
      <c r="E23" s="120"/>
    </row>
    <row r="24" spans="3:5" s="61" customFormat="1" x14ac:dyDescent="0.2">
      <c r="C24" s="67" t="s">
        <v>205</v>
      </c>
      <c r="D24" s="120"/>
      <c r="E24" s="120"/>
    </row>
    <row r="25" spans="3:5" s="61" customFormat="1" x14ac:dyDescent="0.2">
      <c r="C25" s="67" t="s">
        <v>206</v>
      </c>
      <c r="D25" s="120"/>
      <c r="E25" s="120"/>
    </row>
    <row r="26" spans="3:5" s="61" customFormat="1" x14ac:dyDescent="0.2">
      <c r="C26" s="67" t="s">
        <v>207</v>
      </c>
      <c r="D26" s="120"/>
      <c r="E26" s="120"/>
    </row>
    <row r="27" spans="3:5" s="61" customFormat="1" x14ac:dyDescent="0.2">
      <c r="C27" s="67" t="s">
        <v>208</v>
      </c>
      <c r="D27" s="120"/>
      <c r="E27" s="120"/>
    </row>
    <row r="28" spans="3:5" s="61" customFormat="1" x14ac:dyDescent="0.2">
      <c r="C28" s="67" t="s">
        <v>209</v>
      </c>
      <c r="D28" s="120"/>
      <c r="E28" s="120"/>
    </row>
    <row r="29" spans="3:5" s="61" customFormat="1" x14ac:dyDescent="0.2">
      <c r="C29" s="67" t="s">
        <v>210</v>
      </c>
      <c r="D29" s="120"/>
      <c r="E29" s="120"/>
    </row>
    <row r="30" spans="3:5" s="61" customFormat="1" x14ac:dyDescent="0.2">
      <c r="C30" s="67" t="s">
        <v>184</v>
      </c>
      <c r="D30" s="120"/>
      <c r="E30" s="120"/>
    </row>
    <row r="31" spans="3:5" s="61" customFormat="1" x14ac:dyDescent="0.2">
      <c r="C31" s="67" t="s">
        <v>211</v>
      </c>
      <c r="D31" s="120"/>
      <c r="E31" s="120"/>
    </row>
    <row r="32" spans="3:5" s="61" customFormat="1" x14ac:dyDescent="0.2">
      <c r="C32" s="67" t="s">
        <v>212</v>
      </c>
      <c r="D32" s="120"/>
      <c r="E32" s="120"/>
    </row>
    <row r="33" spans="3:5" s="61" customFormat="1" x14ac:dyDescent="0.2">
      <c r="C33" s="67" t="s">
        <v>63</v>
      </c>
      <c r="D33" s="120"/>
      <c r="E33" s="120"/>
    </row>
    <row r="34" spans="3:5" s="61" customFormat="1" x14ac:dyDescent="0.2">
      <c r="C34" s="67" t="s">
        <v>213</v>
      </c>
      <c r="D34" s="120"/>
      <c r="E34" s="120"/>
    </row>
    <row r="35" spans="3:5" s="61" customFormat="1" x14ac:dyDescent="0.2">
      <c r="C35" s="67" t="s">
        <v>214</v>
      </c>
      <c r="D35" s="120"/>
      <c r="E35" s="120"/>
    </row>
    <row r="36" spans="3:5" s="61" customFormat="1" x14ac:dyDescent="0.2">
      <c r="C36" s="67" t="s">
        <v>215</v>
      </c>
      <c r="D36" s="120"/>
      <c r="E36" s="120"/>
    </row>
    <row r="37" spans="3:5" s="61" customFormat="1" x14ac:dyDescent="0.2">
      <c r="C37" s="67" t="s">
        <v>216</v>
      </c>
      <c r="D37" s="120"/>
      <c r="E37" s="120"/>
    </row>
    <row r="38" spans="3:5" s="61" customFormat="1" x14ac:dyDescent="0.2">
      <c r="C38" s="67" t="s">
        <v>185</v>
      </c>
      <c r="D38" s="120"/>
      <c r="E38" s="120"/>
    </row>
    <row r="39" spans="3:5" s="61" customFormat="1" x14ac:dyDescent="0.2">
      <c r="C39" s="67" t="s">
        <v>186</v>
      </c>
      <c r="D39" s="120"/>
      <c r="E39" s="120"/>
    </row>
    <row r="40" spans="3:5" s="61" customFormat="1" x14ac:dyDescent="0.2">
      <c r="C40" s="67" t="s">
        <v>187</v>
      </c>
      <c r="D40" s="120">
        <v>35</v>
      </c>
      <c r="E40" s="120">
        <v>35</v>
      </c>
    </row>
    <row r="41" spans="3:5" s="61" customFormat="1" x14ac:dyDescent="0.2">
      <c r="C41" s="67" t="s">
        <v>217</v>
      </c>
      <c r="D41" s="120">
        <v>400</v>
      </c>
      <c r="E41" s="120">
        <v>400</v>
      </c>
    </row>
    <row r="42" spans="3:5" s="61" customFormat="1" x14ac:dyDescent="0.2">
      <c r="C42" s="67" t="s">
        <v>218</v>
      </c>
      <c r="D42" s="120"/>
      <c r="E42" s="120"/>
    </row>
    <row r="43" spans="3:5" s="61" customFormat="1" x14ac:dyDescent="0.2">
      <c r="C43" s="67" t="s">
        <v>219</v>
      </c>
      <c r="D43" s="120"/>
      <c r="E43" s="120"/>
    </row>
    <row r="44" spans="3:5" s="61" customFormat="1" x14ac:dyDescent="0.2">
      <c r="C44" s="67" t="s">
        <v>220</v>
      </c>
      <c r="D44" s="120"/>
      <c r="E44" s="120"/>
    </row>
    <row r="45" spans="3:5" s="61" customFormat="1" x14ac:dyDescent="0.2">
      <c r="C45" s="71" t="s">
        <v>221</v>
      </c>
      <c r="D45" s="120" t="s">
        <v>508</v>
      </c>
      <c r="E45" s="120" t="s">
        <v>508</v>
      </c>
    </row>
    <row r="46" spans="3:5" s="61" customFormat="1" x14ac:dyDescent="0.2">
      <c r="C46" s="67" t="s">
        <v>188</v>
      </c>
      <c r="D46" s="120"/>
      <c r="E46" s="120"/>
    </row>
    <row r="47" spans="3:5" s="61" customFormat="1" x14ac:dyDescent="0.2">
      <c r="C47" s="67" t="s">
        <v>222</v>
      </c>
      <c r="D47" s="120">
        <v>1.4</v>
      </c>
      <c r="E47" s="120">
        <v>1.4</v>
      </c>
    </row>
    <row r="48" spans="3:5" s="61" customFormat="1" x14ac:dyDescent="0.2">
      <c r="C48" s="67" t="s">
        <v>223</v>
      </c>
      <c r="D48" s="120"/>
      <c r="E48" s="120"/>
    </row>
    <row r="49" spans="3:5" s="61" customFormat="1" x14ac:dyDescent="0.2">
      <c r="C49" s="67" t="s">
        <v>224</v>
      </c>
      <c r="D49" s="120">
        <v>65</v>
      </c>
      <c r="E49" s="120">
        <v>65</v>
      </c>
    </row>
    <row r="50" spans="3:5" s="61" customFormat="1" x14ac:dyDescent="0.2">
      <c r="C50" s="67" t="s">
        <v>225</v>
      </c>
      <c r="D50" s="120"/>
      <c r="E50" s="120"/>
    </row>
  </sheetData>
  <dataValidations count="3">
    <dataValidation type="list" allowBlank="1" showInputMessage="1" showErrorMessage="1" sqref="D3:E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80" customWidth="1"/>
    <col min="6" max="16384" width="9.140625" style="9"/>
  </cols>
  <sheetData>
    <row r="1" spans="1:5" s="61" customFormat="1" ht="13.5" thickBot="1" x14ac:dyDescent="0.25">
      <c r="C1" s="65" t="s">
        <v>226</v>
      </c>
      <c r="D1" s="70" t="s">
        <v>67</v>
      </c>
      <c r="E1" s="124"/>
    </row>
    <row r="2" spans="1:5" s="61" customFormat="1" x14ac:dyDescent="0.2">
      <c r="A2" s="99" t="s">
        <v>316</v>
      </c>
      <c r="C2" s="71" t="s">
        <v>181</v>
      </c>
      <c r="D2" s="61" t="s">
        <v>65</v>
      </c>
      <c r="E2" s="123"/>
    </row>
    <row r="3" spans="1:5" s="61" customFormat="1" x14ac:dyDescent="0.2">
      <c r="C3" s="98" t="s">
        <v>437</v>
      </c>
      <c r="D3" s="118"/>
      <c r="E3" s="123" t="s">
        <v>477</v>
      </c>
    </row>
    <row r="4" spans="1:5" s="61" customFormat="1" x14ac:dyDescent="0.2">
      <c r="C4" s="98" t="s">
        <v>324</v>
      </c>
      <c r="D4" s="118"/>
      <c r="E4" s="123" t="s">
        <v>477</v>
      </c>
    </row>
    <row r="5" spans="1:5" s="61" customFormat="1" x14ac:dyDescent="0.2">
      <c r="C5" s="67" t="s">
        <v>72</v>
      </c>
      <c r="E5" s="123"/>
    </row>
    <row r="6" spans="1:5" s="61" customFormat="1" ht="15" x14ac:dyDescent="0.2">
      <c r="C6" s="84" t="s">
        <v>311</v>
      </c>
      <c r="E6" s="123"/>
    </row>
    <row r="7" spans="1:5" s="61" customFormat="1" x14ac:dyDescent="0.2">
      <c r="C7" s="85" t="s">
        <v>307</v>
      </c>
      <c r="E7" s="123"/>
    </row>
    <row r="8" spans="1:5" s="61" customFormat="1" x14ac:dyDescent="0.2">
      <c r="C8" s="67" t="s">
        <v>309</v>
      </c>
      <c r="E8" s="123"/>
    </row>
    <row r="9" spans="1:5" s="61" customFormat="1" x14ac:dyDescent="0.2">
      <c r="C9" s="67" t="s">
        <v>310</v>
      </c>
      <c r="E9" s="123"/>
    </row>
    <row r="10" spans="1:5" s="61" customFormat="1" ht="15" x14ac:dyDescent="0.2">
      <c r="C10" s="84" t="s">
        <v>313</v>
      </c>
      <c r="E10" s="123"/>
    </row>
    <row r="11" spans="1:5" s="61" customFormat="1" x14ac:dyDescent="0.2">
      <c r="C11" s="85" t="s">
        <v>314</v>
      </c>
      <c r="E11" s="123"/>
    </row>
    <row r="12" spans="1:5" s="61" customFormat="1" ht="15" x14ac:dyDescent="0.2">
      <c r="C12" s="84" t="s">
        <v>312</v>
      </c>
      <c r="E12" s="123"/>
    </row>
    <row r="13" spans="1:5" s="61" customFormat="1" x14ac:dyDescent="0.2">
      <c r="C13" s="67" t="s">
        <v>61</v>
      </c>
      <c r="E13" s="123"/>
    </row>
    <row r="14" spans="1:5" s="61" customFormat="1" x14ac:dyDescent="0.2">
      <c r="C14" s="67" t="s">
        <v>63</v>
      </c>
      <c r="E14" s="123"/>
    </row>
    <row r="15" spans="1:5" s="61" customFormat="1" x14ac:dyDescent="0.2">
      <c r="C15" s="67" t="s">
        <v>369</v>
      </c>
      <c r="E15" s="123"/>
    </row>
    <row r="16" spans="1:5" s="61" customFormat="1" x14ac:dyDescent="0.2">
      <c r="C16" s="67" t="s">
        <v>227</v>
      </c>
      <c r="E16" s="123"/>
    </row>
    <row r="17" spans="3:5" s="61" customFormat="1" x14ac:dyDescent="0.2">
      <c r="C17" s="67" t="s">
        <v>228</v>
      </c>
      <c r="E17" s="123"/>
    </row>
    <row r="18" spans="3:5" s="61" customFormat="1" x14ac:dyDescent="0.2">
      <c r="C18" s="98" t="s">
        <v>325</v>
      </c>
      <c r="D18" s="118"/>
      <c r="E18" s="123" t="s">
        <v>477</v>
      </c>
    </row>
    <row r="19" spans="3:5" s="61" customFormat="1" x14ac:dyDescent="0.2">
      <c r="C19" s="67" t="s">
        <v>229</v>
      </c>
      <c r="E19" s="123"/>
    </row>
    <row r="20" spans="3:5" s="61" customFormat="1" x14ac:dyDescent="0.2">
      <c r="C20" s="98" t="s">
        <v>326</v>
      </c>
      <c r="E20" s="123"/>
    </row>
    <row r="21" spans="3:5" s="61" customFormat="1" x14ac:dyDescent="0.2">
      <c r="C21" s="67" t="s">
        <v>230</v>
      </c>
      <c r="E21" s="123"/>
    </row>
    <row r="22" spans="3:5" s="61" customFormat="1" x14ac:dyDescent="0.2">
      <c r="C22" s="67" t="s">
        <v>231</v>
      </c>
      <c r="E22" s="123"/>
    </row>
    <row r="23" spans="3:5" s="61" customFormat="1" x14ac:dyDescent="0.2">
      <c r="C23" s="67" t="s">
        <v>232</v>
      </c>
      <c r="E23" s="123"/>
    </row>
    <row r="24" spans="3:5" s="61" customFormat="1" x14ac:dyDescent="0.2">
      <c r="C24" s="67" t="s">
        <v>233</v>
      </c>
      <c r="E24" s="123"/>
    </row>
    <row r="25" spans="3:5" s="61" customFormat="1" x14ac:dyDescent="0.2">
      <c r="C25" s="67" t="s">
        <v>234</v>
      </c>
      <c r="E25" s="123"/>
    </row>
    <row r="26" spans="3:5" s="61" customFormat="1" x14ac:dyDescent="0.2">
      <c r="C26" s="67" t="s">
        <v>235</v>
      </c>
      <c r="D26" s="60"/>
      <c r="E26" s="123"/>
    </row>
    <row r="27" spans="3:5" s="61" customFormat="1" x14ac:dyDescent="0.2">
      <c r="C27" s="67" t="s">
        <v>236</v>
      </c>
      <c r="E27" s="123"/>
    </row>
    <row r="28" spans="3:5" s="61" customFormat="1" x14ac:dyDescent="0.2">
      <c r="C28" s="67" t="s">
        <v>237</v>
      </c>
      <c r="D28" s="60"/>
      <c r="E28" s="123"/>
    </row>
    <row r="29" spans="3:5" s="61" customFormat="1" x14ac:dyDescent="0.2">
      <c r="C29" s="67" t="s">
        <v>68</v>
      </c>
      <c r="E29" s="123"/>
    </row>
    <row r="30" spans="3:5" s="61" customFormat="1" x14ac:dyDescent="0.2">
      <c r="C30" s="67" t="s">
        <v>69</v>
      </c>
      <c r="E30" s="123"/>
    </row>
    <row r="31" spans="3:5" s="61" customFormat="1" x14ac:dyDescent="0.2">
      <c r="C31" s="67" t="s">
        <v>70</v>
      </c>
      <c r="E31" s="123"/>
    </row>
    <row r="32" spans="3:5" s="61" customFormat="1" x14ac:dyDescent="0.2">
      <c r="C32" s="67" t="s">
        <v>238</v>
      </c>
      <c r="D32" s="9"/>
      <c r="E32" s="123"/>
    </row>
    <row r="33" spans="3:3" x14ac:dyDescent="0.2">
      <c r="C33" s="67" t="s">
        <v>239</v>
      </c>
    </row>
    <row r="34" spans="3:3" x14ac:dyDescent="0.2">
      <c r="C34" s="67" t="s">
        <v>240</v>
      </c>
    </row>
    <row r="35" spans="3:3" x14ac:dyDescent="0.2">
      <c r="C35" s="67" t="s">
        <v>241</v>
      </c>
    </row>
    <row r="36" spans="3:3" x14ac:dyDescent="0.2">
      <c r="C36" s="67" t="s">
        <v>242</v>
      </c>
    </row>
    <row r="37" spans="3:3" x14ac:dyDescent="0.2">
      <c r="C37" s="67" t="s">
        <v>243</v>
      </c>
    </row>
    <row r="38" spans="3:3" x14ac:dyDescent="0.2">
      <c r="C38" s="67" t="s">
        <v>244</v>
      </c>
    </row>
    <row r="39" spans="3:3" x14ac:dyDescent="0.2">
      <c r="C39" s="67" t="s">
        <v>245</v>
      </c>
    </row>
    <row r="40" spans="3:3" x14ac:dyDescent="0.2">
      <c r="C40" s="67" t="s">
        <v>246</v>
      </c>
    </row>
    <row r="41" spans="3:3" x14ac:dyDescent="0.2">
      <c r="C41" s="67" t="s">
        <v>71</v>
      </c>
    </row>
    <row r="42" spans="3:3" x14ac:dyDescent="0.2">
      <c r="C42" s="67" t="s">
        <v>247</v>
      </c>
    </row>
    <row r="43" spans="3:3" x14ac:dyDescent="0.2">
      <c r="C43" s="67" t="s">
        <v>248</v>
      </c>
    </row>
    <row r="44" spans="3:3" x14ac:dyDescent="0.2">
      <c r="C44" s="67" t="s">
        <v>301</v>
      </c>
    </row>
    <row r="45" spans="3:3" x14ac:dyDescent="0.2">
      <c r="C45" s="67" t="s">
        <v>303</v>
      </c>
    </row>
    <row r="46" spans="3:3" x14ac:dyDescent="0.2">
      <c r="C46" s="67" t="s">
        <v>302</v>
      </c>
    </row>
    <row r="47" spans="3:3" x14ac:dyDescent="0.2">
      <c r="C47" s="67" t="s">
        <v>305</v>
      </c>
    </row>
    <row r="48" spans="3:3" x14ac:dyDescent="0.2">
      <c r="C48" s="67" t="s">
        <v>304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15" sqref="C15:C26"/>
    </sheetView>
  </sheetViews>
  <sheetFormatPr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5703125" bestFit="1" customWidth="1"/>
    <col min="7" max="7" width="17.85546875" bestFit="1" customWidth="1"/>
  </cols>
  <sheetData>
    <row r="1" spans="3:7" ht="15" x14ac:dyDescent="0.25">
      <c r="C1" s="112" t="s">
        <v>329</v>
      </c>
      <c r="D1" s="30" t="s">
        <v>81</v>
      </c>
      <c r="E1" s="78" t="s">
        <v>43</v>
      </c>
      <c r="F1" s="78" t="s">
        <v>257</v>
      </c>
      <c r="G1" s="78" t="s">
        <v>269</v>
      </c>
    </row>
    <row r="2" spans="3:7" ht="15" x14ac:dyDescent="0.25">
      <c r="C2" s="30" t="s">
        <v>328</v>
      </c>
      <c r="D2" s="102" t="s">
        <v>327</v>
      </c>
      <c r="E2" s="79" t="s">
        <v>8</v>
      </c>
      <c r="F2" s="79" t="s">
        <v>270</v>
      </c>
      <c r="G2" s="79" t="s">
        <v>271</v>
      </c>
    </row>
    <row r="3" spans="3:7" x14ac:dyDescent="0.2">
      <c r="C3" s="114" t="s">
        <v>330</v>
      </c>
      <c r="D3" s="9" t="s">
        <v>272</v>
      </c>
      <c r="E3" s="9" t="s">
        <v>273</v>
      </c>
      <c r="F3" s="9" t="s">
        <v>274</v>
      </c>
      <c r="G3" s="80">
        <v>5</v>
      </c>
    </row>
    <row r="4" spans="3:7" x14ac:dyDescent="0.2">
      <c r="C4" s="114" t="s">
        <v>330</v>
      </c>
      <c r="D4" s="9" t="s">
        <v>275</v>
      </c>
      <c r="E4" s="9" t="s">
        <v>273</v>
      </c>
      <c r="F4" s="9" t="s">
        <v>274</v>
      </c>
      <c r="G4" s="80">
        <v>5</v>
      </c>
    </row>
    <row r="5" spans="3:7" x14ac:dyDescent="0.2">
      <c r="C5" s="114" t="s">
        <v>330</v>
      </c>
      <c r="D5" s="9" t="s">
        <v>276</v>
      </c>
      <c r="E5" s="9" t="s">
        <v>273</v>
      </c>
      <c r="F5" s="9" t="s">
        <v>274</v>
      </c>
      <c r="G5" s="80">
        <v>5</v>
      </c>
    </row>
    <row r="6" spans="3:7" x14ac:dyDescent="0.2">
      <c r="C6" s="114" t="s">
        <v>330</v>
      </c>
      <c r="D6" s="9" t="s">
        <v>277</v>
      </c>
      <c r="E6" s="9" t="s">
        <v>273</v>
      </c>
      <c r="F6" s="9" t="s">
        <v>274</v>
      </c>
      <c r="G6" s="80">
        <v>0</v>
      </c>
    </row>
    <row r="7" spans="3:7" x14ac:dyDescent="0.2">
      <c r="C7" s="114" t="s">
        <v>330</v>
      </c>
      <c r="D7" s="9" t="s">
        <v>278</v>
      </c>
      <c r="E7" s="9" t="s">
        <v>273</v>
      </c>
      <c r="F7" s="9" t="s">
        <v>274</v>
      </c>
      <c r="G7" s="80">
        <v>0</v>
      </c>
    </row>
    <row r="8" spans="3:7" x14ac:dyDescent="0.2">
      <c r="C8" s="114" t="s">
        <v>330</v>
      </c>
      <c r="D8" s="9" t="s">
        <v>279</v>
      </c>
      <c r="E8" s="9" t="s">
        <v>273</v>
      </c>
      <c r="F8" s="9" t="s">
        <v>274</v>
      </c>
      <c r="G8" s="80">
        <v>0</v>
      </c>
    </row>
    <row r="9" spans="3:7" x14ac:dyDescent="0.2">
      <c r="C9" s="114" t="s">
        <v>330</v>
      </c>
      <c r="D9" s="9" t="s">
        <v>280</v>
      </c>
      <c r="E9" s="9" t="s">
        <v>273</v>
      </c>
      <c r="F9" s="81" t="s">
        <v>281</v>
      </c>
      <c r="G9" s="80">
        <v>5</v>
      </c>
    </row>
    <row r="10" spans="3:7" x14ac:dyDescent="0.2">
      <c r="C10" s="114" t="s">
        <v>330</v>
      </c>
      <c r="D10" s="9" t="s">
        <v>282</v>
      </c>
      <c r="E10" s="9" t="s">
        <v>273</v>
      </c>
      <c r="F10" s="81" t="s">
        <v>281</v>
      </c>
      <c r="G10" s="80">
        <v>5</v>
      </c>
    </row>
    <row r="11" spans="3:7" x14ac:dyDescent="0.2">
      <c r="C11" s="114" t="s">
        <v>330</v>
      </c>
      <c r="D11" s="9" t="s">
        <v>283</v>
      </c>
      <c r="E11" s="9" t="s">
        <v>273</v>
      </c>
      <c r="F11" s="81" t="s">
        <v>281</v>
      </c>
      <c r="G11" s="80">
        <v>5</v>
      </c>
    </row>
    <row r="12" spans="3:7" x14ac:dyDescent="0.2">
      <c r="C12" s="114" t="s">
        <v>330</v>
      </c>
      <c r="D12" s="9" t="s">
        <v>284</v>
      </c>
      <c r="E12" s="9" t="s">
        <v>273</v>
      </c>
      <c r="F12" s="81" t="s">
        <v>281</v>
      </c>
      <c r="G12" s="80">
        <v>0</v>
      </c>
    </row>
    <row r="13" spans="3:7" x14ac:dyDescent="0.2">
      <c r="C13" s="114" t="s">
        <v>330</v>
      </c>
      <c r="D13" s="9" t="s">
        <v>285</v>
      </c>
      <c r="E13" s="9" t="s">
        <v>273</v>
      </c>
      <c r="F13" s="81" t="s">
        <v>281</v>
      </c>
      <c r="G13" s="80">
        <v>0</v>
      </c>
    </row>
    <row r="14" spans="3:7" x14ac:dyDescent="0.2">
      <c r="C14" s="114" t="s">
        <v>330</v>
      </c>
      <c r="D14" s="9" t="s">
        <v>286</v>
      </c>
      <c r="E14" s="9" t="s">
        <v>273</v>
      </c>
      <c r="F14" s="81" t="s">
        <v>281</v>
      </c>
      <c r="G14" s="80">
        <v>0</v>
      </c>
    </row>
    <row r="15" spans="3:7" x14ac:dyDescent="0.2">
      <c r="C15" s="114" t="s">
        <v>331</v>
      </c>
      <c r="D15" s="9" t="s">
        <v>287</v>
      </c>
      <c r="E15" s="9" t="s">
        <v>288</v>
      </c>
      <c r="F15" s="9" t="s">
        <v>274</v>
      </c>
      <c r="G15" s="80">
        <v>5</v>
      </c>
    </row>
    <row r="16" spans="3:7" x14ac:dyDescent="0.2">
      <c r="C16" s="114" t="s">
        <v>331</v>
      </c>
      <c r="D16" s="9" t="s">
        <v>289</v>
      </c>
      <c r="E16" s="9" t="s">
        <v>288</v>
      </c>
      <c r="F16" s="9" t="s">
        <v>274</v>
      </c>
      <c r="G16" s="80">
        <v>5</v>
      </c>
    </row>
    <row r="17" spans="3:7" x14ac:dyDescent="0.2">
      <c r="C17" s="114" t="s">
        <v>331</v>
      </c>
      <c r="D17" s="9" t="s">
        <v>290</v>
      </c>
      <c r="E17" s="9" t="s">
        <v>288</v>
      </c>
      <c r="F17" s="9" t="s">
        <v>274</v>
      </c>
      <c r="G17" s="80">
        <v>5</v>
      </c>
    </row>
    <row r="18" spans="3:7" x14ac:dyDescent="0.2">
      <c r="C18" s="114" t="s">
        <v>331</v>
      </c>
      <c r="D18" s="9" t="s">
        <v>291</v>
      </c>
      <c r="E18" s="9" t="s">
        <v>288</v>
      </c>
      <c r="F18" s="9" t="s">
        <v>274</v>
      </c>
      <c r="G18" s="80">
        <v>0</v>
      </c>
    </row>
    <row r="19" spans="3:7" x14ac:dyDescent="0.2">
      <c r="C19" s="114" t="s">
        <v>331</v>
      </c>
      <c r="D19" s="9" t="s">
        <v>292</v>
      </c>
      <c r="E19" s="9" t="s">
        <v>288</v>
      </c>
      <c r="F19" s="9" t="s">
        <v>274</v>
      </c>
      <c r="G19" s="80">
        <v>0</v>
      </c>
    </row>
    <row r="20" spans="3:7" x14ac:dyDescent="0.2">
      <c r="C20" s="114" t="s">
        <v>331</v>
      </c>
      <c r="D20" s="9" t="s">
        <v>293</v>
      </c>
      <c r="E20" s="9" t="s">
        <v>288</v>
      </c>
      <c r="F20" s="9" t="s">
        <v>274</v>
      </c>
      <c r="G20" s="80">
        <v>0</v>
      </c>
    </row>
    <row r="21" spans="3:7" x14ac:dyDescent="0.2">
      <c r="C21" s="114" t="s">
        <v>331</v>
      </c>
      <c r="D21" s="9" t="s">
        <v>294</v>
      </c>
      <c r="E21" s="9" t="s">
        <v>288</v>
      </c>
      <c r="F21" s="81" t="s">
        <v>281</v>
      </c>
      <c r="G21" s="80">
        <v>5</v>
      </c>
    </row>
    <row r="22" spans="3:7" x14ac:dyDescent="0.2">
      <c r="C22" s="114" t="s">
        <v>331</v>
      </c>
      <c r="D22" s="9" t="s">
        <v>295</v>
      </c>
      <c r="E22" s="9" t="s">
        <v>288</v>
      </c>
      <c r="F22" s="81" t="s">
        <v>281</v>
      </c>
      <c r="G22" s="80">
        <v>5</v>
      </c>
    </row>
    <row r="23" spans="3:7" x14ac:dyDescent="0.2">
      <c r="C23" s="114" t="s">
        <v>331</v>
      </c>
      <c r="D23" s="9" t="s">
        <v>296</v>
      </c>
      <c r="E23" s="9" t="s">
        <v>288</v>
      </c>
      <c r="F23" s="81" t="s">
        <v>281</v>
      </c>
      <c r="G23" s="80">
        <v>5</v>
      </c>
    </row>
    <row r="24" spans="3:7" x14ac:dyDescent="0.2">
      <c r="C24" s="114" t="s">
        <v>331</v>
      </c>
      <c r="D24" s="9" t="s">
        <v>297</v>
      </c>
      <c r="E24" s="9" t="s">
        <v>288</v>
      </c>
      <c r="F24" s="81" t="s">
        <v>281</v>
      </c>
      <c r="G24" s="80">
        <v>0</v>
      </c>
    </row>
    <row r="25" spans="3:7" x14ac:dyDescent="0.2">
      <c r="C25" s="114" t="s">
        <v>331</v>
      </c>
      <c r="D25" s="9" t="s">
        <v>298</v>
      </c>
      <c r="E25" s="9" t="s">
        <v>288</v>
      </c>
      <c r="F25" s="81" t="s">
        <v>281</v>
      </c>
      <c r="G25" s="80">
        <v>0</v>
      </c>
    </row>
    <row r="26" spans="3:7" x14ac:dyDescent="0.2">
      <c r="C26" s="114" t="s">
        <v>331</v>
      </c>
      <c r="D26" s="9" t="s">
        <v>299</v>
      </c>
      <c r="E26" s="9" t="s">
        <v>288</v>
      </c>
      <c r="F26" s="81" t="s">
        <v>281</v>
      </c>
      <c r="G26" s="80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7"/>
      <c r="C6" s="77"/>
      <c r="D6" s="77"/>
    </row>
    <row r="7" spans="1:4" ht="15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37"/>
  <sheetViews>
    <sheetView workbookViewId="0">
      <selection activeCell="D3" sqref="D3:E32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116" t="s">
        <v>332</v>
      </c>
      <c r="B1" s="116" t="s">
        <v>4</v>
      </c>
      <c r="D1" s="116" t="s">
        <v>355</v>
      </c>
      <c r="E1" s="116" t="s">
        <v>2</v>
      </c>
      <c r="G1" s="116" t="s">
        <v>361</v>
      </c>
      <c r="I1" s="116" t="s">
        <v>365</v>
      </c>
      <c r="K1" s="116" t="s">
        <v>410</v>
      </c>
      <c r="M1" s="116" t="s">
        <v>431</v>
      </c>
      <c r="O1" s="116" t="s">
        <v>423</v>
      </c>
      <c r="Q1" s="116" t="s">
        <v>457</v>
      </c>
      <c r="S1" s="116" t="s">
        <v>456</v>
      </c>
      <c r="U1" s="116" t="s">
        <v>438</v>
      </c>
    </row>
    <row r="2" spans="1:21" x14ac:dyDescent="0.2">
      <c r="D2" s="116"/>
      <c r="G2" s="114" t="s">
        <v>362</v>
      </c>
      <c r="I2" s="114" t="s">
        <v>366</v>
      </c>
    </row>
    <row r="3" spans="1:21" x14ac:dyDescent="0.2">
      <c r="A3" t="s">
        <v>333</v>
      </c>
      <c r="B3">
        <v>3702</v>
      </c>
      <c r="D3" s="121" t="s">
        <v>370</v>
      </c>
      <c r="E3" s="121"/>
      <c r="G3" s="114" t="s">
        <v>363</v>
      </c>
      <c r="I3" s="114" t="s">
        <v>367</v>
      </c>
      <c r="K3" t="s">
        <v>392</v>
      </c>
      <c r="M3" t="s">
        <v>421</v>
      </c>
      <c r="O3" s="114" t="s">
        <v>427</v>
      </c>
      <c r="Q3" s="114" t="s">
        <v>429</v>
      </c>
      <c r="S3" s="114" t="s">
        <v>432</v>
      </c>
      <c r="U3" s="114" t="s">
        <v>440</v>
      </c>
    </row>
    <row r="4" spans="1:21" x14ac:dyDescent="0.2">
      <c r="A4" t="s">
        <v>334</v>
      </c>
      <c r="B4">
        <v>9913</v>
      </c>
      <c r="D4" s="121" t="s">
        <v>460</v>
      </c>
      <c r="E4" s="121" t="s">
        <v>461</v>
      </c>
      <c r="K4" t="s">
        <v>393</v>
      </c>
      <c r="M4" t="s">
        <v>422</v>
      </c>
      <c r="O4" s="114" t="s">
        <v>428</v>
      </c>
      <c r="Q4" s="114" t="s">
        <v>430</v>
      </c>
      <c r="S4" s="114" t="s">
        <v>433</v>
      </c>
      <c r="U4" s="114" t="s">
        <v>439</v>
      </c>
    </row>
    <row r="5" spans="1:21" x14ac:dyDescent="0.2">
      <c r="A5" t="s">
        <v>335</v>
      </c>
      <c r="B5">
        <v>6239</v>
      </c>
      <c r="D5" s="121" t="s">
        <v>371</v>
      </c>
      <c r="E5" s="121"/>
      <c r="K5" t="s">
        <v>394</v>
      </c>
      <c r="M5" t="s">
        <v>416</v>
      </c>
      <c r="O5" s="114" t="s">
        <v>424</v>
      </c>
      <c r="S5" s="114" t="s">
        <v>435</v>
      </c>
      <c r="U5" s="114" t="s">
        <v>441</v>
      </c>
    </row>
    <row r="6" spans="1:21" x14ac:dyDescent="0.2">
      <c r="A6" s="114" t="s">
        <v>389</v>
      </c>
      <c r="B6">
        <v>248221</v>
      </c>
      <c r="D6" s="121" t="s">
        <v>372</v>
      </c>
      <c r="E6" s="121" t="s">
        <v>442</v>
      </c>
      <c r="K6" t="s">
        <v>395</v>
      </c>
      <c r="M6" t="s">
        <v>420</v>
      </c>
      <c r="O6" s="114" t="s">
        <v>425</v>
      </c>
      <c r="S6" s="114" t="s">
        <v>434</v>
      </c>
      <c r="U6" s="114"/>
    </row>
    <row r="7" spans="1:21" x14ac:dyDescent="0.2">
      <c r="A7" t="s">
        <v>336</v>
      </c>
      <c r="B7">
        <v>3055</v>
      </c>
      <c r="D7" s="121" t="s">
        <v>373</v>
      </c>
      <c r="E7" s="121" t="s">
        <v>454</v>
      </c>
      <c r="K7" t="s">
        <v>396</v>
      </c>
      <c r="M7" t="s">
        <v>414</v>
      </c>
      <c r="N7" s="114"/>
      <c r="O7" s="114" t="s">
        <v>426</v>
      </c>
      <c r="U7" s="116"/>
    </row>
    <row r="8" spans="1:21" x14ac:dyDescent="0.2">
      <c r="A8" t="s">
        <v>337</v>
      </c>
      <c r="B8">
        <v>7955</v>
      </c>
      <c r="D8" s="121" t="s">
        <v>374</v>
      </c>
      <c r="E8" s="121"/>
      <c r="K8" t="s">
        <v>397</v>
      </c>
      <c r="M8" t="s">
        <v>413</v>
      </c>
      <c r="O8" s="114" t="s">
        <v>419</v>
      </c>
    </row>
    <row r="9" spans="1:21" x14ac:dyDescent="0.2">
      <c r="A9" t="s">
        <v>338</v>
      </c>
      <c r="B9">
        <v>44689</v>
      </c>
      <c r="D9" s="121" t="s">
        <v>462</v>
      </c>
      <c r="E9" s="121" t="s">
        <v>463</v>
      </c>
      <c r="K9" t="s">
        <v>398</v>
      </c>
      <c r="M9" t="s">
        <v>415</v>
      </c>
    </row>
    <row r="10" spans="1:21" x14ac:dyDescent="0.2">
      <c r="A10" t="s">
        <v>339</v>
      </c>
      <c r="B10">
        <v>7227</v>
      </c>
      <c r="D10" s="121" t="s">
        <v>375</v>
      </c>
      <c r="E10" s="121" t="s">
        <v>443</v>
      </c>
      <c r="K10" t="s">
        <v>399</v>
      </c>
      <c r="M10" t="s">
        <v>417</v>
      </c>
      <c r="N10" s="114"/>
    </row>
    <row r="11" spans="1:21" x14ac:dyDescent="0.2">
      <c r="A11" s="114" t="s">
        <v>340</v>
      </c>
      <c r="B11">
        <v>562</v>
      </c>
      <c r="D11" s="121" t="s">
        <v>458</v>
      </c>
      <c r="E11" s="121" t="s">
        <v>459</v>
      </c>
      <c r="K11" t="s">
        <v>400</v>
      </c>
      <c r="M11" t="s">
        <v>418</v>
      </c>
    </row>
    <row r="12" spans="1:21" x14ac:dyDescent="0.2">
      <c r="A12" t="s">
        <v>341</v>
      </c>
      <c r="B12">
        <v>11103</v>
      </c>
      <c r="D12" s="121" t="s">
        <v>356</v>
      </c>
      <c r="E12" s="121" t="s">
        <v>444</v>
      </c>
      <c r="K12" t="s">
        <v>401</v>
      </c>
    </row>
    <row r="13" spans="1:21" x14ac:dyDescent="0.2">
      <c r="A13" t="s">
        <v>342</v>
      </c>
      <c r="B13">
        <v>9606</v>
      </c>
      <c r="D13" s="121" t="s">
        <v>376</v>
      </c>
      <c r="E13" s="121" t="s">
        <v>445</v>
      </c>
      <c r="K13" t="s">
        <v>402</v>
      </c>
    </row>
    <row r="14" spans="1:21" x14ac:dyDescent="0.2">
      <c r="A14" s="114" t="s">
        <v>390</v>
      </c>
      <c r="B14">
        <v>9541</v>
      </c>
      <c r="D14" s="121" t="s">
        <v>377</v>
      </c>
      <c r="E14" s="121" t="s">
        <v>446</v>
      </c>
      <c r="K14" t="s">
        <v>403</v>
      </c>
    </row>
    <row r="15" spans="1:21" x14ac:dyDescent="0.2">
      <c r="A15" t="s">
        <v>387</v>
      </c>
      <c r="B15">
        <v>9717</v>
      </c>
      <c r="D15" s="121" t="s">
        <v>378</v>
      </c>
      <c r="E15" s="121"/>
      <c r="K15" t="s">
        <v>404</v>
      </c>
      <c r="N15" s="114"/>
    </row>
    <row r="16" spans="1:21" x14ac:dyDescent="0.2">
      <c r="A16" t="s">
        <v>343</v>
      </c>
      <c r="B16">
        <v>10090</v>
      </c>
      <c r="D16" s="121" t="s">
        <v>464</v>
      </c>
      <c r="E16" s="121"/>
      <c r="K16" t="s">
        <v>405</v>
      </c>
    </row>
    <row r="17" spans="1:14" x14ac:dyDescent="0.2">
      <c r="A17" t="s">
        <v>344</v>
      </c>
      <c r="B17">
        <v>2104</v>
      </c>
      <c r="D17" s="121" t="s">
        <v>465</v>
      </c>
      <c r="E17" s="121" t="s">
        <v>466</v>
      </c>
      <c r="K17" t="s">
        <v>406</v>
      </c>
    </row>
    <row r="18" spans="1:14" x14ac:dyDescent="0.2">
      <c r="A18" t="s">
        <v>345</v>
      </c>
      <c r="B18">
        <v>39947</v>
      </c>
      <c r="D18" s="121" t="s">
        <v>357</v>
      </c>
      <c r="E18" s="121" t="s">
        <v>447</v>
      </c>
      <c r="K18" t="s">
        <v>407</v>
      </c>
      <c r="N18" s="114"/>
    </row>
    <row r="19" spans="1:14" x14ac:dyDescent="0.2">
      <c r="A19" s="114" t="s">
        <v>346</v>
      </c>
      <c r="B19">
        <v>5833</v>
      </c>
      <c r="D19" s="121" t="s">
        <v>467</v>
      </c>
      <c r="E19" s="121" t="s">
        <v>468</v>
      </c>
      <c r="K19" t="s">
        <v>408</v>
      </c>
      <c r="N19" s="114"/>
    </row>
    <row r="20" spans="1:14" x14ac:dyDescent="0.2">
      <c r="A20" t="s">
        <v>347</v>
      </c>
      <c r="B20">
        <v>4754</v>
      </c>
      <c r="D20" s="121" t="s">
        <v>379</v>
      </c>
      <c r="E20" s="121" t="s">
        <v>448</v>
      </c>
      <c r="K20" t="s">
        <v>409</v>
      </c>
    </row>
    <row r="21" spans="1:14" x14ac:dyDescent="0.2">
      <c r="A21" t="s">
        <v>348</v>
      </c>
      <c r="B21">
        <v>10116</v>
      </c>
      <c r="D21" s="121" t="s">
        <v>380</v>
      </c>
      <c r="E21" s="121" t="s">
        <v>449</v>
      </c>
    </row>
    <row r="22" spans="1:14" x14ac:dyDescent="0.2">
      <c r="A22" t="s">
        <v>349</v>
      </c>
      <c r="B22">
        <v>4932</v>
      </c>
      <c r="D22" s="121" t="s">
        <v>469</v>
      </c>
      <c r="E22" s="121"/>
    </row>
    <row r="23" spans="1:14" x14ac:dyDescent="0.2">
      <c r="A23" t="s">
        <v>388</v>
      </c>
      <c r="B23">
        <v>90371</v>
      </c>
      <c r="D23" s="121" t="s">
        <v>358</v>
      </c>
      <c r="E23" s="121" t="s">
        <v>470</v>
      </c>
    </row>
    <row r="24" spans="1:14" x14ac:dyDescent="0.2">
      <c r="A24" t="s">
        <v>350</v>
      </c>
      <c r="B24">
        <v>4896</v>
      </c>
      <c r="D24" s="121" t="s">
        <v>381</v>
      </c>
      <c r="E24" s="121" t="s">
        <v>450</v>
      </c>
      <c r="N24" s="114"/>
    </row>
    <row r="25" spans="1:14" x14ac:dyDescent="0.2">
      <c r="A25" s="114" t="s">
        <v>351</v>
      </c>
      <c r="B25">
        <v>31033</v>
      </c>
      <c r="D25" s="121" t="s">
        <v>359</v>
      </c>
      <c r="E25" s="121"/>
    </row>
    <row r="26" spans="1:14" x14ac:dyDescent="0.2">
      <c r="A26" t="s">
        <v>354</v>
      </c>
      <c r="B26">
        <v>29760</v>
      </c>
      <c r="D26" s="121" t="s">
        <v>382</v>
      </c>
      <c r="E26" s="121"/>
    </row>
    <row r="27" spans="1:14" x14ac:dyDescent="0.2">
      <c r="A27" s="114" t="s">
        <v>352</v>
      </c>
      <c r="B27">
        <v>8355</v>
      </c>
      <c r="D27" s="121" t="s">
        <v>360</v>
      </c>
      <c r="E27" s="121" t="s">
        <v>451</v>
      </c>
    </row>
    <row r="28" spans="1:14" x14ac:dyDescent="0.2">
      <c r="A28" s="114" t="s">
        <v>353</v>
      </c>
      <c r="B28">
        <v>4577</v>
      </c>
      <c r="D28" s="121" t="s">
        <v>383</v>
      </c>
      <c r="E28" s="121"/>
    </row>
    <row r="29" spans="1:14" x14ac:dyDescent="0.2">
      <c r="D29" s="121" t="s">
        <v>384</v>
      </c>
      <c r="E29" s="121"/>
    </row>
    <row r="30" spans="1:14" x14ac:dyDescent="0.2">
      <c r="D30" s="121" t="s">
        <v>385</v>
      </c>
      <c r="E30" s="121" t="s">
        <v>452</v>
      </c>
      <c r="N30" s="114"/>
    </row>
    <row r="31" spans="1:14" x14ac:dyDescent="0.2">
      <c r="D31" s="121" t="s">
        <v>386</v>
      </c>
      <c r="E31" s="121" t="s">
        <v>453</v>
      </c>
    </row>
    <row r="32" spans="1:14" x14ac:dyDescent="0.2">
      <c r="D32" s="121" t="s">
        <v>471</v>
      </c>
      <c r="E32" s="121"/>
      <c r="N32" s="114"/>
    </row>
    <row r="33" spans="1:14" x14ac:dyDescent="0.2">
      <c r="N33" s="114"/>
    </row>
    <row r="36" spans="1:14" x14ac:dyDescent="0.2">
      <c r="A36" s="114"/>
    </row>
    <row r="37" spans="1:14" x14ac:dyDescent="0.2">
      <c r="A37" s="114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tabSelected="1" zoomScaleNormal="100" workbookViewId="0">
      <selection activeCell="D4" sqref="D4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80</v>
      </c>
    </row>
    <row r="2" spans="1:22" s="21" customFormat="1" ht="15" customHeight="1" x14ac:dyDescent="0.2">
      <c r="A2" s="100" t="s">
        <v>91</v>
      </c>
      <c r="B2" s="57"/>
      <c r="C2" s="100" t="s">
        <v>23</v>
      </c>
      <c r="D2" s="20" t="s">
        <v>514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28</v>
      </c>
      <c r="D3" s="20" t="s">
        <v>484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25" t="s">
        <v>24</v>
      </c>
      <c r="D4" s="20" t="s">
        <v>514</v>
      </c>
    </row>
    <row r="5" spans="1:22" ht="12.75" customHeight="1" x14ac:dyDescent="0.2">
      <c r="C5" s="100" t="s">
        <v>25</v>
      </c>
      <c r="D5" s="20" t="s">
        <v>480</v>
      </c>
      <c r="E5" s="122" t="s">
        <v>473</v>
      </c>
    </row>
    <row r="6" spans="1:22" x14ac:dyDescent="0.2">
      <c r="C6" s="100" t="s">
        <v>26</v>
      </c>
      <c r="D6" s="20" t="s">
        <v>488</v>
      </c>
    </row>
    <row r="7" spans="1:22" x14ac:dyDescent="0.2">
      <c r="C7" s="19" t="s">
        <v>1</v>
      </c>
      <c r="D7" s="20"/>
    </row>
    <row r="8" spans="1:22" x14ac:dyDescent="0.2">
      <c r="C8" s="100" t="s">
        <v>267</v>
      </c>
      <c r="D8" s="20" t="s">
        <v>481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268</v>
      </c>
      <c r="D9" s="20" t="s">
        <v>482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455</v>
      </c>
      <c r="D10" s="115" t="e">
        <f>VLOOKUP(Project!D5,Ontology!D:E,2,FALSE)</f>
        <v>#N/A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27</v>
      </c>
      <c r="D11" t="s">
        <v>483</v>
      </c>
    </row>
    <row r="12" spans="1:22" x14ac:dyDescent="0.2">
      <c r="C12" s="19" t="s">
        <v>3</v>
      </c>
      <c r="D12" s="20"/>
    </row>
    <row r="13" spans="1:22" x14ac:dyDescent="0.2">
      <c r="C13" s="100" t="s">
        <v>78</v>
      </c>
      <c r="D13" s="20" t="s">
        <v>513</v>
      </c>
    </row>
    <row r="14" spans="1:22" x14ac:dyDescent="0.2">
      <c r="C14" s="19" t="s">
        <v>319</v>
      </c>
      <c r="D14" s="20" t="s">
        <v>512</v>
      </c>
    </row>
    <row r="15" spans="1:22" ht="15.75" customHeight="1" x14ac:dyDescent="0.2">
      <c r="C15" s="19" t="s">
        <v>320</v>
      </c>
      <c r="D15" s="20"/>
    </row>
    <row r="16" spans="1:22" x14ac:dyDescent="0.2">
      <c r="C16" s="19" t="s">
        <v>79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phoneticPr fontId="0" type="noConversion"/>
  <pageMargins left="0.75" right="0.75" top="1" bottom="1" header="0.5" footer="0.5"/>
  <pageSetup scale="41" fitToWidth="2" fitToHeight="1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zoomScaleNormal="100" workbookViewId="0">
      <selection activeCell="D12" sqref="D12"/>
    </sheetView>
  </sheetViews>
  <sheetFormatPr defaultColWidth="9.140625" defaultRowHeight="12.75" x14ac:dyDescent="0.2"/>
  <cols>
    <col min="1" max="1" width="39.5703125" style="37" bestFit="1" customWidth="1"/>
    <col min="2" max="2" width="3.85546875" style="37" customWidth="1"/>
    <col min="3" max="3" width="23.7109375" bestFit="1" customWidth="1"/>
    <col min="4" max="4" width="16.85546875" style="37" bestFit="1" customWidth="1"/>
    <col min="5" max="6" width="19.140625" style="37" bestFit="1" customWidth="1"/>
    <col min="7" max="7" width="26.42578125" style="38" bestFit="1" customWidth="1"/>
    <col min="8" max="12" width="9.140625" style="38"/>
    <col min="13" max="13" width="23.42578125" style="37" bestFit="1" customWidth="1"/>
    <col min="14" max="14" width="13.42578125" style="37" bestFit="1" customWidth="1"/>
    <col min="15" max="15" width="23.5703125" style="37" bestFit="1" customWidth="1"/>
    <col min="16" max="16" width="14.5703125" style="37" bestFit="1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260</v>
      </c>
      <c r="C1" s="112" t="s">
        <v>329</v>
      </c>
      <c r="D1" s="30" t="s">
        <v>81</v>
      </c>
      <c r="E1" s="101" t="s">
        <v>43</v>
      </c>
      <c r="F1" s="101" t="s">
        <v>257</v>
      </c>
      <c r="G1" s="31"/>
    </row>
    <row r="2" spans="1:22" s="34" customFormat="1" ht="15" x14ac:dyDescent="0.2">
      <c r="A2" s="82" t="s">
        <v>300</v>
      </c>
      <c r="C2" s="30" t="s">
        <v>328</v>
      </c>
      <c r="D2" s="102" t="s">
        <v>327</v>
      </c>
      <c r="E2" s="33" t="s">
        <v>486</v>
      </c>
      <c r="F2" s="33" t="s">
        <v>487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4" t="s">
        <v>515</v>
      </c>
      <c r="D3" s="34" t="s">
        <v>516</v>
      </c>
      <c r="E3" s="103">
        <v>1</v>
      </c>
      <c r="F3" s="103">
        <v>0</v>
      </c>
      <c r="M3" s="35"/>
      <c r="O3" s="36"/>
      <c r="Q3" s="35"/>
      <c r="T3" s="37"/>
      <c r="U3" s="37"/>
      <c r="V3" s="37"/>
    </row>
    <row r="4" spans="1:22" x14ac:dyDescent="0.2">
      <c r="C4" s="34" t="s">
        <v>515</v>
      </c>
      <c r="D4" s="34" t="s">
        <v>517</v>
      </c>
      <c r="E4" s="103">
        <v>2</v>
      </c>
      <c r="F4" s="103">
        <v>0</v>
      </c>
      <c r="G4" s="34"/>
    </row>
    <row r="5" spans="1:22" x14ac:dyDescent="0.2">
      <c r="C5" s="34" t="s">
        <v>515</v>
      </c>
      <c r="D5" s="34" t="s">
        <v>518</v>
      </c>
      <c r="E5" s="103">
        <v>3</v>
      </c>
      <c r="F5" s="103">
        <v>0</v>
      </c>
      <c r="G5" s="34"/>
    </row>
    <row r="6" spans="1:22" x14ac:dyDescent="0.2">
      <c r="C6" s="34" t="s">
        <v>515</v>
      </c>
      <c r="D6" s="34" t="s">
        <v>519</v>
      </c>
      <c r="E6" s="103">
        <v>1</v>
      </c>
      <c r="F6" s="103">
        <v>15</v>
      </c>
      <c r="G6" s="34"/>
    </row>
    <row r="7" spans="1:22" x14ac:dyDescent="0.2">
      <c r="C7" s="34" t="s">
        <v>515</v>
      </c>
      <c r="D7" s="34" t="s">
        <v>520</v>
      </c>
      <c r="E7" s="103">
        <v>2</v>
      </c>
      <c r="F7" s="103">
        <v>15</v>
      </c>
      <c r="G7" s="34"/>
    </row>
    <row r="8" spans="1:22" x14ac:dyDescent="0.2">
      <c r="C8" s="34" t="s">
        <v>515</v>
      </c>
      <c r="D8" s="34" t="s">
        <v>521</v>
      </c>
      <c r="E8" s="103">
        <v>3</v>
      </c>
      <c r="F8" s="103">
        <v>15</v>
      </c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 t="s">
        <v>515</v>
      </c>
      <c r="D9" s="34" t="s">
        <v>522</v>
      </c>
      <c r="E9" s="103">
        <v>1</v>
      </c>
      <c r="F9" s="103">
        <v>30</v>
      </c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34" t="s">
        <v>515</v>
      </c>
      <c r="D10" s="34" t="s">
        <v>523</v>
      </c>
      <c r="E10" s="103">
        <v>2</v>
      </c>
      <c r="F10" s="103">
        <v>30</v>
      </c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34" t="s">
        <v>515</v>
      </c>
      <c r="D11" s="34" t="s">
        <v>524</v>
      </c>
      <c r="E11" s="103">
        <v>3</v>
      </c>
      <c r="F11" s="103">
        <v>30</v>
      </c>
      <c r="G11" s="34"/>
    </row>
    <row r="12" spans="1:22" x14ac:dyDescent="0.2">
      <c r="C12" s="34"/>
      <c r="D12" s="34"/>
      <c r="E12" s="103"/>
      <c r="F12" s="103"/>
      <c r="G12" s="34"/>
    </row>
    <row r="13" spans="1:22" x14ac:dyDescent="0.2">
      <c r="C13" s="34"/>
      <c r="D13" s="34"/>
      <c r="E13" s="103"/>
      <c r="F13" s="103"/>
      <c r="G13" s="34"/>
    </row>
    <row r="15" spans="1:22" x14ac:dyDescent="0.2">
      <c r="C15" s="34"/>
      <c r="D15" s="34"/>
      <c r="E15" s="103"/>
      <c r="F15" s="103"/>
      <c r="G15" s="34"/>
    </row>
    <row r="16" spans="1:22" x14ac:dyDescent="0.2">
      <c r="C16" s="34"/>
      <c r="D16" s="34"/>
      <c r="E16" s="103"/>
      <c r="F16" s="103"/>
      <c r="G16" s="34"/>
    </row>
    <row r="17" spans="3:7" x14ac:dyDescent="0.2">
      <c r="C17" s="34"/>
      <c r="D17" s="34"/>
      <c r="E17" s="103"/>
      <c r="F17" s="103"/>
      <c r="G17" s="34"/>
    </row>
    <row r="18" spans="3:7" x14ac:dyDescent="0.2">
      <c r="C18" s="34"/>
      <c r="D18" s="34"/>
      <c r="E18" s="103"/>
      <c r="F18" s="103"/>
      <c r="G18" s="34"/>
    </row>
    <row r="19" spans="3:7" x14ac:dyDescent="0.2">
      <c r="C19" s="34"/>
      <c r="D19" s="34"/>
      <c r="E19" s="103"/>
      <c r="F19" s="103"/>
      <c r="G19" s="34"/>
    </row>
    <row r="20" spans="3:7" x14ac:dyDescent="0.2">
      <c r="C20" s="34"/>
      <c r="D20" s="34"/>
      <c r="E20" s="103"/>
      <c r="F20" s="103"/>
      <c r="G20" s="34"/>
    </row>
    <row r="21" spans="3:7" x14ac:dyDescent="0.2">
      <c r="C21" s="34"/>
      <c r="D21" s="34"/>
      <c r="E21" s="103"/>
      <c r="F21" s="103"/>
      <c r="G21" s="34"/>
    </row>
    <row r="22" spans="3:7" x14ac:dyDescent="0.2">
      <c r="C22" s="34"/>
      <c r="D22" s="34"/>
      <c r="E22" s="103"/>
      <c r="F22" s="103"/>
      <c r="G22" s="34"/>
    </row>
    <row r="23" spans="3:7" x14ac:dyDescent="0.2">
      <c r="C23" s="34"/>
      <c r="D23" s="34"/>
      <c r="E23" s="103"/>
      <c r="F23" s="103"/>
      <c r="G23" s="34"/>
    </row>
    <row r="24" spans="3:7" x14ac:dyDescent="0.2">
      <c r="C24" s="34"/>
      <c r="D24" s="34"/>
      <c r="E24" s="103"/>
      <c r="F24" s="103"/>
      <c r="G24" s="34"/>
    </row>
    <row r="25" spans="3:7" x14ac:dyDescent="0.2">
      <c r="C25" s="34"/>
      <c r="D25" s="34"/>
      <c r="E25" s="103"/>
      <c r="F25" s="103"/>
      <c r="G25" s="34"/>
    </row>
    <row r="26" spans="3:7" x14ac:dyDescent="0.2">
      <c r="C26" s="34"/>
      <c r="E26" s="103"/>
      <c r="F26" s="103"/>
      <c r="G26" s="34"/>
    </row>
    <row r="27" spans="3:7" x14ac:dyDescent="0.2">
      <c r="C27" s="34"/>
      <c r="E27" s="103"/>
      <c r="F27" s="103"/>
      <c r="G27" s="34"/>
    </row>
    <row r="28" spans="3:7" x14ac:dyDescent="0.2">
      <c r="C28" s="34"/>
      <c r="E28" s="103"/>
      <c r="F28" s="103"/>
      <c r="G28" s="34"/>
    </row>
    <row r="29" spans="3:7" x14ac:dyDescent="0.2">
      <c r="C29" s="34"/>
      <c r="E29" s="103"/>
      <c r="F29" s="103"/>
      <c r="G29" s="34"/>
    </row>
    <row r="30" spans="3:7" x14ac:dyDescent="0.2">
      <c r="C30" s="34"/>
      <c r="E30" s="103"/>
      <c r="F30" s="103"/>
      <c r="G30" s="34"/>
    </row>
    <row r="31" spans="3:7" x14ac:dyDescent="0.2">
      <c r="C31" s="34"/>
      <c r="E31" s="103"/>
      <c r="F31" s="103"/>
      <c r="G31" s="34"/>
    </row>
    <row r="32" spans="3:7" x14ac:dyDescent="0.2">
      <c r="C32" s="34"/>
      <c r="E32" s="103"/>
      <c r="F32" s="103"/>
      <c r="G32" s="34"/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zoomScaleNormal="100" workbookViewId="0">
      <selection activeCell="D2" sqref="D2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/>
      <c r="C1" s="40" t="s">
        <v>258</v>
      </c>
      <c r="D1" s="41" t="s">
        <v>259</v>
      </c>
    </row>
    <row r="2" spans="1:18" s="21" customFormat="1" ht="16.5" customHeight="1" x14ac:dyDescent="0.2">
      <c r="A2" s="98" t="s">
        <v>91</v>
      </c>
      <c r="B2" s="57"/>
      <c r="C2" s="98" t="s">
        <v>249</v>
      </c>
      <c r="D2" s="20"/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82</v>
      </c>
      <c r="D3" s="117"/>
      <c r="E3" s="122" t="s">
        <v>474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26"/>
      <c r="C4" s="43" t="s">
        <v>4</v>
      </c>
      <c r="D4" s="115" t="e">
        <f>VLOOKUP(D3,Ontology!A:B,2,FALSE)</f>
        <v>#N/A</v>
      </c>
    </row>
    <row r="5" spans="1:18" s="24" customFormat="1" x14ac:dyDescent="0.2">
      <c r="B5" s="26"/>
      <c r="C5" s="42" t="s">
        <v>83</v>
      </c>
      <c r="D5" s="20"/>
    </row>
    <row r="6" spans="1:18" s="24" customFormat="1" x14ac:dyDescent="0.2">
      <c r="C6" s="42" t="s">
        <v>84</v>
      </c>
      <c r="D6" s="20"/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85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86</v>
      </c>
      <c r="D19" s="27"/>
    </row>
    <row r="20" spans="3:4" s="24" customFormat="1" x14ac:dyDescent="0.2">
      <c r="C20" s="42" t="s">
        <v>87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88</v>
      </c>
      <c r="D26" s="27"/>
    </row>
    <row r="27" spans="3:4" s="24" customFormat="1" x14ac:dyDescent="0.2">
      <c r="C27" s="42" t="s">
        <v>89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261</v>
      </c>
      <c r="D29" s="27"/>
    </row>
    <row r="30" spans="3:4" x14ac:dyDescent="0.2">
      <c r="C30" s="42" t="s">
        <v>262</v>
      </c>
    </row>
    <row r="31" spans="3:4" x14ac:dyDescent="0.2">
      <c r="C31" s="42" t="s">
        <v>306</v>
      </c>
    </row>
    <row r="32" spans="3:4" x14ac:dyDescent="0.2">
      <c r="C32" s="42" t="s">
        <v>90</v>
      </c>
    </row>
    <row r="33" spans="3:3" x14ac:dyDescent="0.2">
      <c r="C33" s="85" t="s">
        <v>391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zoomScaleNormal="100" workbookViewId="0">
      <selection activeCell="D2" sqref="D2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92</v>
      </c>
      <c r="D1" s="17" t="s">
        <v>93</v>
      </c>
      <c r="E1" s="45"/>
    </row>
    <row r="2" spans="1:26" s="21" customFormat="1" ht="15" x14ac:dyDescent="0.2">
      <c r="A2" s="57"/>
      <c r="C2" s="46" t="s">
        <v>29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42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94</v>
      </c>
      <c r="D4" s="20"/>
      <c r="E4" s="21"/>
      <c r="F4" s="21"/>
    </row>
    <row r="5" spans="1:26" s="24" customFormat="1" x14ac:dyDescent="0.2">
      <c r="C5" s="48" t="s">
        <v>95</v>
      </c>
      <c r="D5" s="27"/>
      <c r="E5" s="21"/>
      <c r="F5" s="21"/>
    </row>
    <row r="6" spans="1:26" s="24" customFormat="1" ht="15" x14ac:dyDescent="0.2">
      <c r="C6" s="46" t="s">
        <v>96</v>
      </c>
      <c r="D6" s="27"/>
      <c r="E6" s="21"/>
      <c r="F6" s="21"/>
    </row>
    <row r="7" spans="1:26" s="24" customFormat="1" ht="15" x14ac:dyDescent="0.2">
      <c r="C7" s="46" t="s">
        <v>97</v>
      </c>
      <c r="D7" s="20"/>
      <c r="E7" s="21"/>
      <c r="F7" s="21"/>
    </row>
    <row r="8" spans="1:26" s="24" customFormat="1" ht="15" x14ac:dyDescent="0.2">
      <c r="C8" s="46" t="s">
        <v>98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99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100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101</v>
      </c>
      <c r="D11" s="27"/>
      <c r="E11" s="21"/>
      <c r="F11" s="21"/>
    </row>
    <row r="12" spans="1:26" s="24" customFormat="1" ht="15" x14ac:dyDescent="0.2">
      <c r="C12" s="49" t="s">
        <v>102</v>
      </c>
      <c r="D12" s="20"/>
      <c r="E12" s="21"/>
      <c r="F12" s="21"/>
    </row>
    <row r="13" spans="1:26" s="24" customFormat="1" ht="15" x14ac:dyDescent="0.2">
      <c r="C13" s="46" t="s">
        <v>103</v>
      </c>
      <c r="D13" s="27"/>
      <c r="E13" s="21"/>
      <c r="F13" s="21"/>
    </row>
    <row r="14" spans="1:26" s="24" customFormat="1" ht="15" x14ac:dyDescent="0.2">
      <c r="C14" s="46" t="s">
        <v>30</v>
      </c>
      <c r="D14" s="27"/>
      <c r="E14" s="21"/>
      <c r="F14" s="21"/>
    </row>
    <row r="15" spans="1:26" s="24" customFormat="1" ht="15" x14ac:dyDescent="0.2">
      <c r="C15" s="46" t="s">
        <v>104</v>
      </c>
      <c r="D15" s="27"/>
      <c r="E15" s="29"/>
      <c r="F15" s="21"/>
    </row>
    <row r="16" spans="1:26" s="24" customFormat="1" ht="15" x14ac:dyDescent="0.2">
      <c r="C16" s="49" t="s">
        <v>31</v>
      </c>
      <c r="D16" s="27"/>
      <c r="E16" s="29"/>
      <c r="F16" s="21"/>
    </row>
    <row r="17" spans="3:6" s="24" customFormat="1" ht="15" x14ac:dyDescent="0.2">
      <c r="C17" s="49" t="s">
        <v>105</v>
      </c>
      <c r="D17" s="27"/>
      <c r="E17" s="21"/>
      <c r="F17" s="21"/>
    </row>
    <row r="18" spans="3:6" s="24" customFormat="1" ht="15" x14ac:dyDescent="0.2">
      <c r="C18" s="49" t="s">
        <v>106</v>
      </c>
      <c r="D18" s="27"/>
      <c r="E18" s="21"/>
      <c r="F18" s="21"/>
    </row>
    <row r="19" spans="3:6" s="24" customFormat="1" ht="15" x14ac:dyDescent="0.2">
      <c r="C19" s="49" t="s">
        <v>107</v>
      </c>
      <c r="D19" s="27"/>
      <c r="E19" s="21"/>
      <c r="F19" s="21"/>
    </row>
    <row r="20" spans="3:6" s="24" customFormat="1" ht="15" x14ac:dyDescent="0.2">
      <c r="C20" s="49" t="s">
        <v>108</v>
      </c>
      <c r="D20" s="27"/>
      <c r="E20" s="21"/>
      <c r="F20" s="21"/>
    </row>
    <row r="21" spans="3:6" s="24" customFormat="1" ht="15" x14ac:dyDescent="0.2">
      <c r="C21" s="46" t="s">
        <v>32</v>
      </c>
      <c r="D21" s="27"/>
      <c r="E21" s="21"/>
      <c r="F21" s="21"/>
    </row>
    <row r="22" spans="3:6" s="24" customFormat="1" ht="15" x14ac:dyDescent="0.2">
      <c r="C22" s="46" t="s">
        <v>109</v>
      </c>
      <c r="D22" s="27"/>
      <c r="E22" s="21"/>
      <c r="F22" s="21"/>
    </row>
    <row r="23" spans="3:6" s="24" customFormat="1" ht="15" x14ac:dyDescent="0.2">
      <c r="C23" s="46" t="s">
        <v>33</v>
      </c>
      <c r="D23" s="27"/>
      <c r="E23" s="21"/>
      <c r="F23" s="21"/>
    </row>
    <row r="24" spans="3:6" s="24" customFormat="1" ht="15" x14ac:dyDescent="0.2">
      <c r="C24" s="46" t="s">
        <v>110</v>
      </c>
      <c r="D24" s="27"/>
      <c r="E24" s="21"/>
      <c r="F24" s="21"/>
    </row>
    <row r="25" spans="3:6" s="24" customFormat="1" ht="15" x14ac:dyDescent="0.2">
      <c r="C25" s="46" t="s">
        <v>111</v>
      </c>
      <c r="D25" s="27"/>
      <c r="E25" s="21"/>
      <c r="F25" s="21"/>
    </row>
    <row r="26" spans="3:6" s="24" customFormat="1" ht="15" x14ac:dyDescent="0.2">
      <c r="C26" s="46" t="s">
        <v>112</v>
      </c>
      <c r="D26" s="27"/>
      <c r="E26" s="21"/>
      <c r="F26" s="21"/>
    </row>
    <row r="27" spans="3:6" s="24" customFormat="1" ht="15" x14ac:dyDescent="0.2">
      <c r="C27" s="46" t="s">
        <v>263</v>
      </c>
      <c r="D27" s="27"/>
      <c r="E27" s="21"/>
      <c r="F27" s="21"/>
    </row>
    <row r="28" spans="3:6" s="24" customFormat="1" ht="15" x14ac:dyDescent="0.2">
      <c r="C28" s="46" t="s">
        <v>113</v>
      </c>
      <c r="D28" s="27"/>
      <c r="E28" s="21"/>
      <c r="F28" s="21"/>
    </row>
    <row r="29" spans="3:6" s="24" customFormat="1" ht="15" x14ac:dyDescent="0.2">
      <c r="C29" s="46" t="s">
        <v>34</v>
      </c>
      <c r="D29" s="27"/>
      <c r="E29" s="21"/>
      <c r="F29" s="21"/>
    </row>
    <row r="30" spans="3:6" s="24" customFormat="1" ht="15" x14ac:dyDescent="0.2">
      <c r="C30" s="46" t="s">
        <v>264</v>
      </c>
      <c r="D30" s="27"/>
      <c r="E30" s="21"/>
      <c r="F30" s="21"/>
    </row>
    <row r="31" spans="3:6" s="24" customFormat="1" ht="15" x14ac:dyDescent="0.2">
      <c r="C31" s="46" t="s">
        <v>114</v>
      </c>
      <c r="D31" s="27"/>
      <c r="E31" s="21"/>
      <c r="F31" s="21"/>
    </row>
    <row r="32" spans="3:6" s="24" customFormat="1" x14ac:dyDescent="0.2">
      <c r="C32" s="48" t="s">
        <v>35</v>
      </c>
      <c r="D32" s="27"/>
    </row>
    <row r="33" spans="3:4" s="24" customFormat="1" x14ac:dyDescent="0.2">
      <c r="C33" s="48" t="s">
        <v>36</v>
      </c>
      <c r="D33" s="27"/>
    </row>
    <row r="34" spans="3:4" s="24" customFormat="1" x14ac:dyDescent="0.2">
      <c r="C34" s="48" t="s">
        <v>37</v>
      </c>
      <c r="D34" s="27"/>
    </row>
    <row r="35" spans="3:4" s="24" customFormat="1" x14ac:dyDescent="0.2">
      <c r="C35" s="48" t="s">
        <v>115</v>
      </c>
      <c r="D35" s="27"/>
    </row>
    <row r="36" spans="3:4" s="24" customFormat="1" x14ac:dyDescent="0.2">
      <c r="C36" s="48" t="s">
        <v>116</v>
      </c>
      <c r="D36" s="27"/>
    </row>
    <row r="37" spans="3:4" s="24" customFormat="1" x14ac:dyDescent="0.2">
      <c r="C37" s="48" t="s">
        <v>38</v>
      </c>
      <c r="D37" s="27"/>
    </row>
    <row r="38" spans="3:4" s="24" customFormat="1" x14ac:dyDescent="0.2">
      <c r="C38" s="48" t="s">
        <v>39</v>
      </c>
      <c r="D38" s="27"/>
    </row>
    <row r="39" spans="3:4" s="24" customFormat="1" x14ac:dyDescent="0.2">
      <c r="C39" s="48" t="s">
        <v>117</v>
      </c>
      <c r="D39" s="27"/>
    </row>
    <row r="40" spans="3:4" s="24" customFormat="1" x14ac:dyDescent="0.2">
      <c r="C40" s="48" t="s">
        <v>118</v>
      </c>
      <c r="D40" s="27"/>
    </row>
    <row r="41" spans="3:4" s="24" customFormat="1" x14ac:dyDescent="0.2">
      <c r="C41" s="48" t="s">
        <v>119</v>
      </c>
      <c r="D41" s="27"/>
    </row>
    <row r="42" spans="3:4" s="24" customFormat="1" x14ac:dyDescent="0.2">
      <c r="C42" s="48" t="s">
        <v>40</v>
      </c>
      <c r="D42" s="27"/>
    </row>
    <row r="43" spans="3:4" s="24" customFormat="1" x14ac:dyDescent="0.2">
      <c r="C43" s="48" t="s">
        <v>120</v>
      </c>
      <c r="D43" s="27"/>
    </row>
    <row r="44" spans="3:4" s="24" customFormat="1" x14ac:dyDescent="0.2">
      <c r="C44" s="48" t="s">
        <v>121</v>
      </c>
      <c r="D44" s="27"/>
    </row>
    <row r="45" spans="3:4" s="24" customFormat="1" x14ac:dyDescent="0.2">
      <c r="C45" s="48" t="s">
        <v>250</v>
      </c>
      <c r="D45" s="27"/>
    </row>
    <row r="46" spans="3:4" s="24" customFormat="1" x14ac:dyDescent="0.2">
      <c r="C46" s="48" t="s">
        <v>41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zoomScaleNormal="100" workbookViewId="0">
      <selection activeCell="D4" sqref="D4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45</v>
      </c>
      <c r="D1" s="17" t="s">
        <v>122</v>
      </c>
    </row>
    <row r="2" spans="2:22" s="21" customFormat="1" ht="15.75" x14ac:dyDescent="0.25">
      <c r="B2" s="57"/>
      <c r="C2" s="96" t="s">
        <v>44</v>
      </c>
      <c r="D2" s="106" t="s">
        <v>489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x14ac:dyDescent="0.2">
      <c r="B3" s="26"/>
      <c r="C3" s="96" t="s">
        <v>46</v>
      </c>
      <c r="D3" s="20" t="s">
        <v>525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7" t="s">
        <v>123</v>
      </c>
      <c r="D4" s="20"/>
    </row>
    <row r="5" spans="2:22" s="24" customFormat="1" ht="15" x14ac:dyDescent="0.2">
      <c r="C5" s="96" t="s">
        <v>124</v>
      </c>
      <c r="D5" s="20"/>
      <c r="E5" s="83"/>
      <c r="F5" s="83"/>
    </row>
    <row r="6" spans="2:22" s="24" customFormat="1" ht="30" x14ac:dyDescent="0.2">
      <c r="C6" s="96" t="s">
        <v>151</v>
      </c>
      <c r="D6" s="20"/>
    </row>
    <row r="7" spans="2:22" s="24" customFormat="1" ht="15" x14ac:dyDescent="0.2">
      <c r="C7" s="96" t="s">
        <v>74</v>
      </c>
      <c r="D7" s="20"/>
    </row>
    <row r="8" spans="2:22" s="24" customFormat="1" ht="15" x14ac:dyDescent="0.2">
      <c r="C8" s="96" t="s">
        <v>125</v>
      </c>
      <c r="D8" s="27"/>
    </row>
    <row r="9" spans="2:22" s="24" customFormat="1" ht="15" x14ac:dyDescent="0.2">
      <c r="C9" s="96" t="s">
        <v>75</v>
      </c>
      <c r="D9" s="20"/>
    </row>
    <row r="10" spans="2:22" s="24" customFormat="1" ht="15" x14ac:dyDescent="0.2">
      <c r="C10" s="96" t="s">
        <v>76</v>
      </c>
      <c r="D10" s="20"/>
    </row>
    <row r="11" spans="2:22" s="24" customFormat="1" ht="15" x14ac:dyDescent="0.2">
      <c r="C11" s="96" t="s">
        <v>126</v>
      </c>
      <c r="D11" s="20"/>
    </row>
    <row r="12" spans="2:22" s="24" customFormat="1" ht="15" x14ac:dyDescent="0.2">
      <c r="C12" s="96" t="s">
        <v>127</v>
      </c>
      <c r="D12" s="20"/>
      <c r="E12" s="26"/>
      <c r="F12" s="26"/>
    </row>
    <row r="13" spans="2:22" s="24" customFormat="1" ht="15" x14ac:dyDescent="0.2">
      <c r="C13" s="96" t="s">
        <v>128</v>
      </c>
      <c r="D13" s="20"/>
    </row>
    <row r="14" spans="2:22" s="24" customFormat="1" ht="15" x14ac:dyDescent="0.2">
      <c r="C14" s="96" t="s">
        <v>129</v>
      </c>
      <c r="D14" s="20" t="s">
        <v>510</v>
      </c>
    </row>
    <row r="15" spans="2:22" s="24" customFormat="1" ht="15" x14ac:dyDescent="0.2">
      <c r="C15" s="96" t="s">
        <v>130</v>
      </c>
      <c r="D15" s="20" t="s">
        <v>511</v>
      </c>
    </row>
    <row r="16" spans="2:22" s="24" customFormat="1" ht="15" x14ac:dyDescent="0.2">
      <c r="C16" s="96" t="s">
        <v>131</v>
      </c>
      <c r="D16" s="27"/>
    </row>
    <row r="17" spans="3:4" s="24" customFormat="1" ht="15" x14ac:dyDescent="0.2">
      <c r="C17" s="96" t="s">
        <v>73</v>
      </c>
      <c r="D17" s="27"/>
    </row>
    <row r="18" spans="3:4" s="24" customFormat="1" ht="15" x14ac:dyDescent="0.2">
      <c r="C18" s="96" t="s">
        <v>132</v>
      </c>
      <c r="D18" s="20"/>
    </row>
    <row r="19" spans="3:4" s="24" customFormat="1" ht="15" x14ac:dyDescent="0.2">
      <c r="C19" s="96" t="s">
        <v>77</v>
      </c>
      <c r="D19" s="27"/>
    </row>
    <row r="20" spans="3:4" s="24" customFormat="1" ht="15" x14ac:dyDescent="0.2">
      <c r="C20" s="96" t="s">
        <v>133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zoomScaleNormal="100" workbookViewId="0">
      <selection activeCell="D2" sqref="D2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6" t="s">
        <v>134</v>
      </c>
      <c r="D1" s="17" t="s">
        <v>135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136</v>
      </c>
      <c r="D2" s="107" t="s">
        <v>526</v>
      </c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137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138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139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8" t="s">
        <v>140</v>
      </c>
      <c r="D6" s="20" t="s">
        <v>490</v>
      </c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131" t="s">
        <v>47</v>
      </c>
      <c r="D7" s="108" t="s">
        <v>493</v>
      </c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131" t="s">
        <v>141</v>
      </c>
      <c r="D8" s="108" t="s">
        <v>492</v>
      </c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142</v>
      </c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143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131" t="s">
        <v>48</v>
      </c>
      <c r="D11" s="20" t="s">
        <v>494</v>
      </c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131" t="s">
        <v>144</v>
      </c>
      <c r="D12" s="132" t="s">
        <v>491</v>
      </c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145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146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4" t="s">
        <v>147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49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148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149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150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23" sqref="D23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57</v>
      </c>
      <c r="D1" s="17" t="s">
        <v>152</v>
      </c>
    </row>
    <row r="2" spans="1:4" s="61" customFormat="1" ht="25.5" x14ac:dyDescent="0.2">
      <c r="B2" s="57"/>
      <c r="C2" s="126" t="s">
        <v>153</v>
      </c>
      <c r="D2" s="60" t="s">
        <v>495</v>
      </c>
    </row>
    <row r="3" spans="1:4" s="61" customFormat="1" ht="15" x14ac:dyDescent="0.2">
      <c r="B3" s="26"/>
      <c r="C3" s="128" t="s">
        <v>318</v>
      </c>
    </row>
    <row r="4" spans="1:4" s="61" customFormat="1" ht="15" x14ac:dyDescent="0.2">
      <c r="B4" s="26"/>
      <c r="C4" s="127" t="s">
        <v>308</v>
      </c>
      <c r="D4" s="60" t="s">
        <v>496</v>
      </c>
    </row>
    <row r="5" spans="1:4" s="61" customFormat="1" ht="15" x14ac:dyDescent="0.2">
      <c r="C5" s="63" t="s">
        <v>154</v>
      </c>
    </row>
    <row r="6" spans="1:4" s="61" customFormat="1" x14ac:dyDescent="0.2">
      <c r="C6" s="129" t="s">
        <v>155</v>
      </c>
      <c r="D6" s="60" t="s">
        <v>497</v>
      </c>
    </row>
    <row r="7" spans="1:4" s="61" customFormat="1" ht="25.5" x14ac:dyDescent="0.2">
      <c r="C7" s="129" t="s">
        <v>156</v>
      </c>
      <c r="D7" s="60" t="s">
        <v>498</v>
      </c>
    </row>
    <row r="8" spans="1:4" s="61" customFormat="1" x14ac:dyDescent="0.2">
      <c r="C8" s="64" t="s">
        <v>157</v>
      </c>
    </row>
    <row r="9" spans="1:4" s="61" customFormat="1" x14ac:dyDescent="0.2">
      <c r="C9" s="64" t="s">
        <v>158</v>
      </c>
    </row>
    <row r="10" spans="1:4" s="61" customFormat="1" x14ac:dyDescent="0.2">
      <c r="C10" s="64" t="s">
        <v>159</v>
      </c>
    </row>
    <row r="11" spans="1:4" s="61" customFormat="1" x14ac:dyDescent="0.2">
      <c r="C11" s="129" t="s">
        <v>160</v>
      </c>
      <c r="D11" s="60" t="s">
        <v>499</v>
      </c>
    </row>
    <row r="12" spans="1:4" s="61" customFormat="1" x14ac:dyDescent="0.2">
      <c r="C12" s="64" t="s">
        <v>161</v>
      </c>
    </row>
    <row r="13" spans="1:4" s="61" customFormat="1" x14ac:dyDescent="0.2">
      <c r="C13" s="64" t="s">
        <v>162</v>
      </c>
    </row>
    <row r="14" spans="1:4" s="61" customFormat="1" x14ac:dyDescent="0.2">
      <c r="C14" s="64" t="s">
        <v>163</v>
      </c>
    </row>
    <row r="15" spans="1:4" s="61" customFormat="1" x14ac:dyDescent="0.2">
      <c r="C15" s="64" t="s">
        <v>164</v>
      </c>
    </row>
    <row r="16" spans="1:4" s="61" customFormat="1" x14ac:dyDescent="0.2">
      <c r="C16" s="64" t="s">
        <v>165</v>
      </c>
    </row>
    <row r="17" spans="3:4" s="61" customFormat="1" x14ac:dyDescent="0.2">
      <c r="C17" s="64" t="s">
        <v>166</v>
      </c>
    </row>
    <row r="18" spans="3:4" s="61" customFormat="1" x14ac:dyDescent="0.2">
      <c r="C18" s="64" t="s">
        <v>167</v>
      </c>
    </row>
    <row r="19" spans="3:4" s="61" customFormat="1" x14ac:dyDescent="0.2">
      <c r="C19" s="129" t="s">
        <v>168</v>
      </c>
      <c r="D19" s="60" t="s">
        <v>500</v>
      </c>
    </row>
    <row r="20" spans="3:4" s="61" customFormat="1" x14ac:dyDescent="0.2">
      <c r="C20" s="129" t="s">
        <v>169</v>
      </c>
      <c r="D20" s="60" t="s">
        <v>501</v>
      </c>
    </row>
    <row r="21" spans="3:4" s="61" customFormat="1" x14ac:dyDescent="0.2">
      <c r="C21" s="129" t="s">
        <v>170</v>
      </c>
      <c r="D21" s="60" t="s">
        <v>503</v>
      </c>
    </row>
    <row r="22" spans="3:4" s="61" customFormat="1" x14ac:dyDescent="0.2">
      <c r="C22" s="64" t="s">
        <v>171</v>
      </c>
    </row>
    <row r="23" spans="3:4" s="61" customFormat="1" x14ac:dyDescent="0.2">
      <c r="C23" s="64" t="s">
        <v>172</v>
      </c>
    </row>
    <row r="24" spans="3:4" s="61" customFormat="1" x14ac:dyDescent="0.2">
      <c r="C24" s="64" t="s">
        <v>173</v>
      </c>
    </row>
    <row r="25" spans="3:4" s="61" customFormat="1" x14ac:dyDescent="0.2">
      <c r="C25" s="64" t="s">
        <v>174</v>
      </c>
    </row>
    <row r="26" spans="3:4" s="61" customFormat="1" x14ac:dyDescent="0.2">
      <c r="C26" s="64" t="s">
        <v>175</v>
      </c>
    </row>
    <row r="27" spans="3:4" s="61" customFormat="1" x14ac:dyDescent="0.2">
      <c r="C27" s="64" t="s">
        <v>176</v>
      </c>
    </row>
    <row r="28" spans="3:4" s="61" customFormat="1" x14ac:dyDescent="0.2">
      <c r="C28" s="64" t="s">
        <v>177</v>
      </c>
    </row>
    <row r="29" spans="3:4" s="61" customFormat="1" x14ac:dyDescent="0.2">
      <c r="C29" s="64" t="s">
        <v>178</v>
      </c>
    </row>
    <row r="30" spans="3:4" s="61" customFormat="1" x14ac:dyDescent="0.2">
      <c r="C30" s="64" t="s">
        <v>179</v>
      </c>
    </row>
    <row r="31" spans="3:4" s="61" customFormat="1" x14ac:dyDescent="0.2">
      <c r="C31" s="129" t="s">
        <v>180</v>
      </c>
      <c r="D31" s="60" t="s">
        <v>502</v>
      </c>
    </row>
    <row r="32" spans="3:4" s="61" customFormat="1" x14ac:dyDescent="0.2">
      <c r="C32" s="64" t="s">
        <v>50</v>
      </c>
    </row>
    <row r="33" spans="3:3" s="61" customFormat="1" x14ac:dyDescent="0.2">
      <c r="C33" s="64" t="s">
        <v>51</v>
      </c>
    </row>
    <row r="34" spans="3:3" s="61" customFormat="1" x14ac:dyDescent="0.2">
      <c r="C34" s="64" t="s">
        <v>52</v>
      </c>
    </row>
    <row r="35" spans="3:3" s="61" customFormat="1" x14ac:dyDescent="0.2">
      <c r="C35" s="64" t="s">
        <v>53</v>
      </c>
    </row>
    <row r="36" spans="3:3" s="61" customFormat="1" x14ac:dyDescent="0.2">
      <c r="C36" s="64" t="s">
        <v>54</v>
      </c>
    </row>
    <row r="37" spans="3:3" s="61" customFormat="1" x14ac:dyDescent="0.2">
      <c r="C37" s="64" t="s">
        <v>55</v>
      </c>
    </row>
    <row r="38" spans="3:3" s="61" customFormat="1" x14ac:dyDescent="0.2">
      <c r="C38" s="64" t="s">
        <v>56</v>
      </c>
    </row>
    <row r="39" spans="3:3" s="61" customFormat="1" x14ac:dyDescent="0.2">
      <c r="C39" s="64" t="s">
        <v>61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15" sqref="D15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29.5703125" style="9" customWidth="1"/>
    <col min="5" max="5" width="57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181</v>
      </c>
      <c r="D1" s="66" t="s">
        <v>65</v>
      </c>
    </row>
    <row r="2" spans="1:7" s="61" customFormat="1" ht="12.75" customHeight="1" x14ac:dyDescent="0.2">
      <c r="A2" s="99" t="s">
        <v>316</v>
      </c>
      <c r="C2" s="71" t="s">
        <v>58</v>
      </c>
      <c r="D2" s="60" t="s">
        <v>504</v>
      </c>
      <c r="F2" s="68"/>
      <c r="G2" s="68"/>
    </row>
    <row r="3" spans="1:7" s="61" customFormat="1" ht="12.75" customHeight="1" x14ac:dyDescent="0.2">
      <c r="A3" s="61" t="s">
        <v>22</v>
      </c>
      <c r="C3" s="67" t="s">
        <v>60</v>
      </c>
      <c r="F3" s="68"/>
      <c r="G3" s="68"/>
    </row>
    <row r="4" spans="1:7" s="61" customFormat="1" ht="12.75" customHeight="1" x14ac:dyDescent="0.2">
      <c r="A4" s="113" t="s">
        <v>321</v>
      </c>
      <c r="C4" s="99" t="s">
        <v>368</v>
      </c>
      <c r="D4" s="118" t="s">
        <v>362</v>
      </c>
      <c r="E4" s="123" t="s">
        <v>472</v>
      </c>
      <c r="F4" s="68"/>
      <c r="G4" s="68"/>
    </row>
    <row r="5" spans="1:7" s="61" customFormat="1" ht="12.75" customHeight="1" x14ac:dyDescent="0.2">
      <c r="A5" s="113" t="s">
        <v>322</v>
      </c>
      <c r="C5" s="130" t="s">
        <v>317</v>
      </c>
      <c r="D5" s="118" t="s">
        <v>393</v>
      </c>
      <c r="E5" s="124" t="s">
        <v>475</v>
      </c>
      <c r="F5" s="68"/>
      <c r="G5" s="68"/>
    </row>
    <row r="6" spans="1:7" s="61" customFormat="1" ht="12.75" customHeight="1" x14ac:dyDescent="0.2">
      <c r="A6" s="113" t="s">
        <v>323</v>
      </c>
      <c r="C6" s="71" t="s">
        <v>59</v>
      </c>
      <c r="D6" s="60" t="s">
        <v>505</v>
      </c>
      <c r="F6" s="68"/>
      <c r="G6" s="68"/>
    </row>
    <row r="7" spans="1:7" s="61" customFormat="1" ht="12.75" customHeight="1" x14ac:dyDescent="0.2">
      <c r="C7" s="71" t="s">
        <v>62</v>
      </c>
      <c r="D7" s="60" t="s">
        <v>393</v>
      </c>
      <c r="F7" s="68"/>
      <c r="G7" s="68"/>
    </row>
    <row r="8" spans="1:7" s="61" customFormat="1" ht="12.75" customHeight="1" x14ac:dyDescent="0.2">
      <c r="C8" s="84" t="s">
        <v>311</v>
      </c>
      <c r="F8" s="68"/>
      <c r="G8" s="68"/>
    </row>
    <row r="9" spans="1:7" s="61" customFormat="1" ht="12.75" customHeight="1" x14ac:dyDescent="0.2">
      <c r="C9" s="85" t="s">
        <v>307</v>
      </c>
      <c r="F9" s="68"/>
      <c r="G9" s="68"/>
    </row>
    <row r="10" spans="1:7" s="61" customFormat="1" ht="12.75" customHeight="1" x14ac:dyDescent="0.2">
      <c r="C10" s="67" t="s">
        <v>309</v>
      </c>
      <c r="F10" s="68"/>
      <c r="G10" s="68"/>
    </row>
    <row r="11" spans="1:7" s="61" customFormat="1" ht="12.75" customHeight="1" x14ac:dyDescent="0.2">
      <c r="C11" s="69" t="s">
        <v>310</v>
      </c>
      <c r="F11" s="68"/>
      <c r="G11" s="68"/>
    </row>
    <row r="12" spans="1:7" s="61" customFormat="1" ht="12.75" customHeight="1" x14ac:dyDescent="0.2">
      <c r="C12" s="67" t="s">
        <v>313</v>
      </c>
      <c r="F12" s="68"/>
      <c r="G12" s="68"/>
    </row>
    <row r="13" spans="1:7" s="61" customFormat="1" ht="12.75" customHeight="1" x14ac:dyDescent="0.2">
      <c r="C13" s="67" t="s">
        <v>314</v>
      </c>
      <c r="F13" s="68"/>
      <c r="G13" s="68"/>
    </row>
    <row r="14" spans="1:7" s="61" customFormat="1" ht="12.75" customHeight="1" x14ac:dyDescent="0.2">
      <c r="C14" s="67" t="s">
        <v>312</v>
      </c>
      <c r="D14" s="61" t="s">
        <v>527</v>
      </c>
      <c r="F14" s="68"/>
      <c r="G14" s="68"/>
    </row>
    <row r="15" spans="1:7" s="61" customFormat="1" ht="12.75" customHeight="1" x14ac:dyDescent="0.2">
      <c r="C15" s="67" t="s">
        <v>61</v>
      </c>
      <c r="F15" s="68"/>
      <c r="G15" s="68"/>
    </row>
    <row r="16" spans="1:7" s="61" customFormat="1" ht="12.75" customHeight="1" x14ac:dyDescent="0.2">
      <c r="C16" s="67" t="s">
        <v>63</v>
      </c>
      <c r="F16" s="68"/>
      <c r="G16" s="68"/>
    </row>
    <row r="17" spans="3:7" s="61" customFormat="1" ht="12.75" customHeight="1" x14ac:dyDescent="0.2">
      <c r="C17" s="67" t="s">
        <v>411</v>
      </c>
      <c r="F17" s="68"/>
      <c r="G17" s="68"/>
    </row>
    <row r="18" spans="3:7" s="61" customFormat="1" ht="12.75" customHeight="1" x14ac:dyDescent="0.2">
      <c r="C18" s="67" t="s">
        <v>412</v>
      </c>
      <c r="F18" s="68"/>
      <c r="G18" s="68"/>
    </row>
    <row r="19" spans="3:7" ht="12.75" customHeight="1" x14ac:dyDescent="0.25">
      <c r="C19" s="67" t="s">
        <v>64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Tom</cp:lastModifiedBy>
  <cp:lastPrinted>2007-05-16T16:16:59Z</cp:lastPrinted>
  <dcterms:created xsi:type="dcterms:W3CDTF">2005-10-28T16:00:34Z</dcterms:created>
  <dcterms:modified xsi:type="dcterms:W3CDTF">2015-11-13T14:14:48Z</dcterms:modified>
</cp:coreProperties>
</file>